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00" activeTab="3"/>
  </bookViews>
  <sheets>
    <sheet name="1401" sheetId="1" r:id="rId1"/>
    <sheet name="1402" sheetId="2" r:id="rId2"/>
    <sheet name="دولتی 1403" sheetId="3" r:id="rId3"/>
    <sheet name="خصوصی 1403" sheetId="4" r:id="rId4"/>
  </sheets>
  <calcPr calcId="162913"/>
</workbook>
</file>

<file path=xl/calcChain.xml><?xml version="1.0" encoding="utf-8"?>
<calcChain xmlns="http://schemas.openxmlformats.org/spreadsheetml/2006/main">
  <c r="N273" i="4" l="1"/>
  <c r="L273" i="4"/>
  <c r="P273" i="4" s="1"/>
  <c r="R273" i="4" s="1"/>
  <c r="I273" i="4"/>
  <c r="J273" i="4" s="1"/>
  <c r="N272" i="4"/>
  <c r="L272" i="4"/>
  <c r="I272" i="4"/>
  <c r="J272" i="4" s="1"/>
  <c r="N271" i="4"/>
  <c r="L271" i="4"/>
  <c r="P271" i="4" s="1"/>
  <c r="R271" i="4" s="1"/>
  <c r="I271" i="4"/>
  <c r="J271" i="4" s="1"/>
  <c r="N270" i="4"/>
  <c r="L270" i="4"/>
  <c r="I270" i="4"/>
  <c r="J270" i="4" s="1"/>
  <c r="N269" i="4"/>
  <c r="L269" i="4"/>
  <c r="P269" i="4" s="1"/>
  <c r="R269" i="4" s="1"/>
  <c r="I269" i="4"/>
  <c r="J269" i="4" s="1"/>
  <c r="N268" i="4"/>
  <c r="L268" i="4"/>
  <c r="I268" i="4"/>
  <c r="J268" i="4" s="1"/>
  <c r="N267" i="4"/>
  <c r="L267" i="4"/>
  <c r="P267" i="4" s="1"/>
  <c r="R267" i="4" s="1"/>
  <c r="I267" i="4"/>
  <c r="J267" i="4" s="1"/>
  <c r="N266" i="4"/>
  <c r="L266" i="4"/>
  <c r="I266" i="4"/>
  <c r="J266" i="4" s="1"/>
  <c r="N265" i="4"/>
  <c r="L265" i="4"/>
  <c r="P265" i="4" s="1"/>
  <c r="R265" i="4" s="1"/>
  <c r="I265" i="4"/>
  <c r="J265" i="4" s="1"/>
  <c r="N264" i="4"/>
  <c r="L264" i="4"/>
  <c r="I264" i="4"/>
  <c r="J264" i="4" s="1"/>
  <c r="N263" i="4"/>
  <c r="L263" i="4"/>
  <c r="P263" i="4" s="1"/>
  <c r="R263" i="4" s="1"/>
  <c r="I263" i="4"/>
  <c r="J263" i="4" s="1"/>
  <c r="N262" i="4"/>
  <c r="L262" i="4"/>
  <c r="I262" i="4"/>
  <c r="J262" i="4" s="1"/>
  <c r="N261" i="4"/>
  <c r="L261" i="4"/>
  <c r="P261" i="4" s="1"/>
  <c r="R261" i="4" s="1"/>
  <c r="I261" i="4"/>
  <c r="J261" i="4" s="1"/>
  <c r="N260" i="4"/>
  <c r="L260" i="4"/>
  <c r="I260" i="4"/>
  <c r="J260" i="4" s="1"/>
  <c r="N259" i="4"/>
  <c r="L259" i="4"/>
  <c r="P259" i="4" s="1"/>
  <c r="R259" i="4" s="1"/>
  <c r="I259" i="4"/>
  <c r="J259" i="4" s="1"/>
  <c r="N258" i="4"/>
  <c r="L258" i="4"/>
  <c r="I258" i="4"/>
  <c r="J258" i="4" s="1"/>
  <c r="N257" i="4"/>
  <c r="L257" i="4"/>
  <c r="P257" i="4" s="1"/>
  <c r="R257" i="4" s="1"/>
  <c r="I257" i="4"/>
  <c r="J257" i="4" s="1"/>
  <c r="N256" i="4"/>
  <c r="L256" i="4"/>
  <c r="I256" i="4"/>
  <c r="J256" i="4" s="1"/>
  <c r="N255" i="4"/>
  <c r="L255" i="4"/>
  <c r="P255" i="4" s="1"/>
  <c r="R255" i="4" s="1"/>
  <c r="I255" i="4"/>
  <c r="J255" i="4" s="1"/>
  <c r="N254" i="4"/>
  <c r="L254" i="4"/>
  <c r="I254" i="4"/>
  <c r="J254" i="4" s="1"/>
  <c r="N253" i="4"/>
  <c r="L253" i="4"/>
  <c r="P253" i="4" s="1"/>
  <c r="R253" i="4" s="1"/>
  <c r="I253" i="4"/>
  <c r="J253" i="4" s="1"/>
  <c r="N252" i="4"/>
  <c r="L252" i="4"/>
  <c r="I252" i="4"/>
  <c r="J252" i="4" s="1"/>
  <c r="N251" i="4"/>
  <c r="L251" i="4"/>
  <c r="P251" i="4" s="1"/>
  <c r="R251" i="4" s="1"/>
  <c r="I251" i="4"/>
  <c r="J251" i="4" s="1"/>
  <c r="N250" i="4"/>
  <c r="L250" i="4"/>
  <c r="I250" i="4"/>
  <c r="J250" i="4" s="1"/>
  <c r="N249" i="4"/>
  <c r="L249" i="4"/>
  <c r="P249" i="4" s="1"/>
  <c r="R249" i="4" s="1"/>
  <c r="I249" i="4"/>
  <c r="J249" i="4" s="1"/>
  <c r="N248" i="4"/>
  <c r="L248" i="4"/>
  <c r="I248" i="4"/>
  <c r="J248" i="4" s="1"/>
  <c r="N247" i="4"/>
  <c r="L247" i="4"/>
  <c r="P247" i="4" s="1"/>
  <c r="R247" i="4" s="1"/>
  <c r="I247" i="4"/>
  <c r="J247" i="4" s="1"/>
  <c r="N246" i="4"/>
  <c r="L246" i="4"/>
  <c r="I246" i="4"/>
  <c r="J246" i="4" s="1"/>
  <c r="N245" i="4"/>
  <c r="L245" i="4"/>
  <c r="O245" i="4" s="1"/>
  <c r="J245" i="4"/>
  <c r="I245" i="4"/>
  <c r="N244" i="4"/>
  <c r="L244" i="4"/>
  <c r="O244" i="4" s="1"/>
  <c r="J244" i="4"/>
  <c r="I244" i="4"/>
  <c r="N243" i="4"/>
  <c r="L243" i="4"/>
  <c r="O243" i="4" s="1"/>
  <c r="J243" i="4"/>
  <c r="P243" i="4" s="1"/>
  <c r="R243" i="4" s="1"/>
  <c r="I243" i="4"/>
  <c r="N242" i="4"/>
  <c r="L242" i="4"/>
  <c r="O242" i="4" s="1"/>
  <c r="J242" i="4"/>
  <c r="P242" i="4" s="1"/>
  <c r="R242" i="4" s="1"/>
  <c r="I242" i="4"/>
  <c r="N241" i="4"/>
  <c r="L241" i="4"/>
  <c r="O241" i="4" s="1"/>
  <c r="J241" i="4"/>
  <c r="I241" i="4"/>
  <c r="N240" i="4"/>
  <c r="L240" i="4"/>
  <c r="O240" i="4" s="1"/>
  <c r="J240" i="4"/>
  <c r="I240" i="4"/>
  <c r="N239" i="4"/>
  <c r="L239" i="4"/>
  <c r="O239" i="4" s="1"/>
  <c r="J239" i="4"/>
  <c r="P239" i="4" s="1"/>
  <c r="R239" i="4" s="1"/>
  <c r="I239" i="4"/>
  <c r="N238" i="4"/>
  <c r="L238" i="4"/>
  <c r="O238" i="4" s="1"/>
  <c r="J238" i="4"/>
  <c r="P238" i="4" s="1"/>
  <c r="R238" i="4" s="1"/>
  <c r="I238" i="4"/>
  <c r="N237" i="4"/>
  <c r="L237" i="4"/>
  <c r="O237" i="4" s="1"/>
  <c r="J237" i="4"/>
  <c r="I237" i="4"/>
  <c r="L236" i="4"/>
  <c r="I236" i="4"/>
  <c r="J236" i="4" s="1"/>
  <c r="O235" i="4"/>
  <c r="Q235" i="4" s="1"/>
  <c r="L235" i="4"/>
  <c r="P235" i="4" s="1"/>
  <c r="R235" i="4" s="1"/>
  <c r="J235" i="4"/>
  <c r="I235" i="4"/>
  <c r="N234" i="4"/>
  <c r="L234" i="4"/>
  <c r="O234" i="4" s="1"/>
  <c r="Q234" i="4" s="1"/>
  <c r="J234" i="4"/>
  <c r="I234" i="4"/>
  <c r="N233" i="4"/>
  <c r="L233" i="4"/>
  <c r="O233" i="4" s="1"/>
  <c r="Q233" i="4" s="1"/>
  <c r="J233" i="4"/>
  <c r="I233" i="4"/>
  <c r="N232" i="4"/>
  <c r="L232" i="4"/>
  <c r="O232" i="4" s="1"/>
  <c r="Q232" i="4" s="1"/>
  <c r="J232" i="4"/>
  <c r="I232" i="4"/>
  <c r="N231" i="4"/>
  <c r="L231" i="4"/>
  <c r="O231" i="4" s="1"/>
  <c r="Q231" i="4" s="1"/>
  <c r="J231" i="4"/>
  <c r="I231" i="4"/>
  <c r="N230" i="4"/>
  <c r="L230" i="4"/>
  <c r="O230" i="4" s="1"/>
  <c r="Q230" i="4" s="1"/>
  <c r="J230" i="4"/>
  <c r="I230" i="4"/>
  <c r="N229" i="4"/>
  <c r="L229" i="4"/>
  <c r="O229" i="4" s="1"/>
  <c r="Q229" i="4" s="1"/>
  <c r="J229" i="4"/>
  <c r="I229" i="4"/>
  <c r="N228" i="4"/>
  <c r="L228" i="4"/>
  <c r="O228" i="4" s="1"/>
  <c r="Q228" i="4" s="1"/>
  <c r="J228" i="4"/>
  <c r="I228" i="4"/>
  <c r="N227" i="4"/>
  <c r="L227" i="4"/>
  <c r="O227" i="4" s="1"/>
  <c r="Q227" i="4" s="1"/>
  <c r="J227" i="4"/>
  <c r="I227" i="4"/>
  <c r="N226" i="4"/>
  <c r="L226" i="4"/>
  <c r="O226" i="4" s="1"/>
  <c r="Q226" i="4" s="1"/>
  <c r="J226" i="4"/>
  <c r="I226" i="4"/>
  <c r="N225" i="4"/>
  <c r="L225" i="4"/>
  <c r="O225" i="4" s="1"/>
  <c r="Q225" i="4" s="1"/>
  <c r="J225" i="4"/>
  <c r="I225" i="4"/>
  <c r="N224" i="4"/>
  <c r="L224" i="4"/>
  <c r="O224" i="4" s="1"/>
  <c r="Q224" i="4" s="1"/>
  <c r="J224" i="4"/>
  <c r="I224" i="4"/>
  <c r="N223" i="4"/>
  <c r="L223" i="4"/>
  <c r="O223" i="4" s="1"/>
  <c r="Q223" i="4" s="1"/>
  <c r="J223" i="4"/>
  <c r="I223" i="4"/>
  <c r="N222" i="4"/>
  <c r="L222" i="4"/>
  <c r="O222" i="4" s="1"/>
  <c r="Q222" i="4" s="1"/>
  <c r="J222" i="4"/>
  <c r="I222" i="4"/>
  <c r="N221" i="4"/>
  <c r="L221" i="4"/>
  <c r="O221" i="4" s="1"/>
  <c r="Q221" i="4" s="1"/>
  <c r="J221" i="4"/>
  <c r="I221" i="4"/>
  <c r="N220" i="4"/>
  <c r="L220" i="4"/>
  <c r="O220" i="4" s="1"/>
  <c r="Q220" i="4" s="1"/>
  <c r="J220" i="4"/>
  <c r="I220" i="4"/>
  <c r="N219" i="4"/>
  <c r="L219" i="4"/>
  <c r="O219" i="4" s="1"/>
  <c r="Q219" i="4" s="1"/>
  <c r="J219" i="4"/>
  <c r="I219" i="4"/>
  <c r="N218" i="4"/>
  <c r="L218" i="4"/>
  <c r="O218" i="4" s="1"/>
  <c r="Q218" i="4" s="1"/>
  <c r="J218" i="4"/>
  <c r="I218" i="4"/>
  <c r="N217" i="4"/>
  <c r="L217" i="4"/>
  <c r="O217" i="4" s="1"/>
  <c r="Q217" i="4" s="1"/>
  <c r="J217" i="4"/>
  <c r="I217" i="4"/>
  <c r="N216" i="4"/>
  <c r="L216" i="4"/>
  <c r="O216" i="4" s="1"/>
  <c r="Q216" i="4" s="1"/>
  <c r="J216" i="4"/>
  <c r="I216" i="4"/>
  <c r="N215" i="4"/>
  <c r="L215" i="4"/>
  <c r="O215" i="4" s="1"/>
  <c r="Q215" i="4" s="1"/>
  <c r="J215" i="4"/>
  <c r="I215" i="4"/>
  <c r="N214" i="4"/>
  <c r="L214" i="4"/>
  <c r="O214" i="4" s="1"/>
  <c r="Q214" i="4" s="1"/>
  <c r="J214" i="4"/>
  <c r="I214" i="4"/>
  <c r="N213" i="4"/>
  <c r="L213" i="4"/>
  <c r="O213" i="4" s="1"/>
  <c r="Q213" i="4" s="1"/>
  <c r="J213" i="4"/>
  <c r="I213" i="4"/>
  <c r="N212" i="4"/>
  <c r="L212" i="4"/>
  <c r="O212" i="4" s="1"/>
  <c r="Q212" i="4" s="1"/>
  <c r="J212" i="4"/>
  <c r="I212" i="4"/>
  <c r="N211" i="4"/>
  <c r="L211" i="4"/>
  <c r="O211" i="4" s="1"/>
  <c r="Q211" i="4" s="1"/>
  <c r="J211" i="4"/>
  <c r="I211" i="4"/>
  <c r="N210" i="4"/>
  <c r="L210" i="4"/>
  <c r="O210" i="4" s="1"/>
  <c r="Q210" i="4" s="1"/>
  <c r="J210" i="4"/>
  <c r="I210" i="4"/>
  <c r="N209" i="4"/>
  <c r="L209" i="4"/>
  <c r="O209" i="4" s="1"/>
  <c r="Q209" i="4" s="1"/>
  <c r="J209" i="4"/>
  <c r="I209" i="4"/>
  <c r="N208" i="4"/>
  <c r="L208" i="4"/>
  <c r="O208" i="4" s="1"/>
  <c r="Q208" i="4" s="1"/>
  <c r="J208" i="4"/>
  <c r="I208" i="4"/>
  <c r="N207" i="4"/>
  <c r="L207" i="4"/>
  <c r="O207" i="4" s="1"/>
  <c r="Q207" i="4" s="1"/>
  <c r="J207" i="4"/>
  <c r="I207" i="4"/>
  <c r="N206" i="4"/>
  <c r="L206" i="4"/>
  <c r="O206" i="4" s="1"/>
  <c r="Q206" i="4" s="1"/>
  <c r="J206" i="4"/>
  <c r="I206" i="4"/>
  <c r="N205" i="4"/>
  <c r="L205" i="4"/>
  <c r="O205" i="4" s="1"/>
  <c r="Q205" i="4" s="1"/>
  <c r="J205" i="4"/>
  <c r="I205" i="4"/>
  <c r="N204" i="4"/>
  <c r="L204" i="4"/>
  <c r="O204" i="4" s="1"/>
  <c r="Q204" i="4" s="1"/>
  <c r="J204" i="4"/>
  <c r="I204" i="4"/>
  <c r="N203" i="4"/>
  <c r="L203" i="4"/>
  <c r="O203" i="4" s="1"/>
  <c r="Q203" i="4" s="1"/>
  <c r="J203" i="4"/>
  <c r="I203" i="4"/>
  <c r="N202" i="4"/>
  <c r="L202" i="4"/>
  <c r="O202" i="4" s="1"/>
  <c r="Q202" i="4" s="1"/>
  <c r="J202" i="4"/>
  <c r="I202" i="4"/>
  <c r="N201" i="4"/>
  <c r="L201" i="4"/>
  <c r="O201" i="4" s="1"/>
  <c r="Q201" i="4" s="1"/>
  <c r="J201" i="4"/>
  <c r="I201" i="4"/>
  <c r="N200" i="4"/>
  <c r="L200" i="4"/>
  <c r="O200" i="4" s="1"/>
  <c r="Q200" i="4" s="1"/>
  <c r="J200" i="4"/>
  <c r="I200" i="4"/>
  <c r="N199" i="4"/>
  <c r="L199" i="4"/>
  <c r="O199" i="4" s="1"/>
  <c r="Q199" i="4" s="1"/>
  <c r="J199" i="4"/>
  <c r="I199" i="4"/>
  <c r="N198" i="4"/>
  <c r="L198" i="4"/>
  <c r="O198" i="4" s="1"/>
  <c r="Q198" i="4" s="1"/>
  <c r="J198" i="4"/>
  <c r="I198" i="4"/>
  <c r="N197" i="4"/>
  <c r="L197" i="4"/>
  <c r="O197" i="4" s="1"/>
  <c r="Q197" i="4" s="1"/>
  <c r="J197" i="4"/>
  <c r="I197" i="4"/>
  <c r="N196" i="4"/>
  <c r="L196" i="4"/>
  <c r="O196" i="4" s="1"/>
  <c r="Q196" i="4" s="1"/>
  <c r="J196" i="4"/>
  <c r="I196" i="4"/>
  <c r="N195" i="4"/>
  <c r="L195" i="4"/>
  <c r="O195" i="4" s="1"/>
  <c r="Q195" i="4" s="1"/>
  <c r="J195" i="4"/>
  <c r="I195" i="4"/>
  <c r="N194" i="4"/>
  <c r="L194" i="4"/>
  <c r="O194" i="4" s="1"/>
  <c r="Q194" i="4" s="1"/>
  <c r="J194" i="4"/>
  <c r="I194" i="4"/>
  <c r="N193" i="4"/>
  <c r="L193" i="4"/>
  <c r="O193" i="4" s="1"/>
  <c r="Q193" i="4" s="1"/>
  <c r="J193" i="4"/>
  <c r="I193" i="4"/>
  <c r="N192" i="4"/>
  <c r="L192" i="4"/>
  <c r="O192" i="4" s="1"/>
  <c r="Q192" i="4" s="1"/>
  <c r="J192" i="4"/>
  <c r="I192" i="4"/>
  <c r="N191" i="4"/>
  <c r="L191" i="4"/>
  <c r="O191" i="4" s="1"/>
  <c r="Q191" i="4" s="1"/>
  <c r="J191" i="4"/>
  <c r="I191" i="4"/>
  <c r="N190" i="4"/>
  <c r="L190" i="4"/>
  <c r="O190" i="4" s="1"/>
  <c r="Q190" i="4" s="1"/>
  <c r="J190" i="4"/>
  <c r="I190" i="4"/>
  <c r="N189" i="4"/>
  <c r="L189" i="4"/>
  <c r="O189" i="4" s="1"/>
  <c r="Q189" i="4" s="1"/>
  <c r="J189" i="4"/>
  <c r="I189" i="4"/>
  <c r="N188" i="4"/>
  <c r="L188" i="4"/>
  <c r="O188" i="4" s="1"/>
  <c r="Q188" i="4" s="1"/>
  <c r="J188" i="4"/>
  <c r="I188" i="4"/>
  <c r="N187" i="4"/>
  <c r="L187" i="4"/>
  <c r="O187" i="4" s="1"/>
  <c r="Q187" i="4" s="1"/>
  <c r="J187" i="4"/>
  <c r="I187" i="4"/>
  <c r="N186" i="4"/>
  <c r="L186" i="4"/>
  <c r="O186" i="4" s="1"/>
  <c r="Q186" i="4" s="1"/>
  <c r="J186" i="4"/>
  <c r="I186" i="4"/>
  <c r="N185" i="4"/>
  <c r="L185" i="4"/>
  <c r="O185" i="4" s="1"/>
  <c r="Q185" i="4" s="1"/>
  <c r="J185" i="4"/>
  <c r="I185" i="4"/>
  <c r="N184" i="4"/>
  <c r="L184" i="4"/>
  <c r="O184" i="4" s="1"/>
  <c r="Q184" i="4" s="1"/>
  <c r="J184" i="4"/>
  <c r="I184" i="4"/>
  <c r="N183" i="4"/>
  <c r="L183" i="4"/>
  <c r="O183" i="4" s="1"/>
  <c r="Q183" i="4" s="1"/>
  <c r="J183" i="4"/>
  <c r="I183" i="4"/>
  <c r="N182" i="4"/>
  <c r="L182" i="4"/>
  <c r="O182" i="4" s="1"/>
  <c r="J182" i="4"/>
  <c r="P182" i="4" s="1"/>
  <c r="R182" i="4" s="1"/>
  <c r="I182" i="4"/>
  <c r="N181" i="4"/>
  <c r="L181" i="4"/>
  <c r="O181" i="4" s="1"/>
  <c r="J181" i="4"/>
  <c r="P181" i="4" s="1"/>
  <c r="R181" i="4" s="1"/>
  <c r="I181" i="4"/>
  <c r="N180" i="4"/>
  <c r="L180" i="4"/>
  <c r="O180" i="4" s="1"/>
  <c r="J180" i="4"/>
  <c r="P180" i="4" s="1"/>
  <c r="R180" i="4" s="1"/>
  <c r="I180" i="4"/>
  <c r="N179" i="4"/>
  <c r="L179" i="4"/>
  <c r="O179" i="4" s="1"/>
  <c r="J179" i="4"/>
  <c r="P179" i="4" s="1"/>
  <c r="R179" i="4" s="1"/>
  <c r="I179" i="4"/>
  <c r="N178" i="4"/>
  <c r="L178" i="4"/>
  <c r="O178" i="4" s="1"/>
  <c r="J178" i="4"/>
  <c r="P178" i="4" s="1"/>
  <c r="R178" i="4" s="1"/>
  <c r="I178" i="4"/>
  <c r="N177" i="4"/>
  <c r="L177" i="4"/>
  <c r="O177" i="4" s="1"/>
  <c r="J177" i="4"/>
  <c r="P177" i="4" s="1"/>
  <c r="R177" i="4" s="1"/>
  <c r="I177" i="4"/>
  <c r="N176" i="4"/>
  <c r="L176" i="4"/>
  <c r="O176" i="4" s="1"/>
  <c r="J176" i="4"/>
  <c r="P176" i="4" s="1"/>
  <c r="R176" i="4" s="1"/>
  <c r="I176" i="4"/>
  <c r="N175" i="4"/>
  <c r="L175" i="4"/>
  <c r="O175" i="4" s="1"/>
  <c r="J175" i="4"/>
  <c r="P175" i="4" s="1"/>
  <c r="R175" i="4" s="1"/>
  <c r="I175" i="4"/>
  <c r="N174" i="4"/>
  <c r="L174" i="4"/>
  <c r="O174" i="4" s="1"/>
  <c r="J174" i="4"/>
  <c r="P174" i="4" s="1"/>
  <c r="R174" i="4" s="1"/>
  <c r="I174" i="4"/>
  <c r="N173" i="4"/>
  <c r="L173" i="4"/>
  <c r="O173" i="4" s="1"/>
  <c r="J173" i="4"/>
  <c r="P173" i="4" s="1"/>
  <c r="R173" i="4" s="1"/>
  <c r="I173" i="4"/>
  <c r="N172" i="4"/>
  <c r="L172" i="4"/>
  <c r="O172" i="4" s="1"/>
  <c r="J172" i="4"/>
  <c r="P172" i="4" s="1"/>
  <c r="R172" i="4" s="1"/>
  <c r="I172" i="4"/>
  <c r="N171" i="4"/>
  <c r="L171" i="4"/>
  <c r="O171" i="4" s="1"/>
  <c r="J171" i="4"/>
  <c r="P171" i="4" s="1"/>
  <c r="R171" i="4" s="1"/>
  <c r="I171" i="4"/>
  <c r="N170" i="4"/>
  <c r="L170" i="4"/>
  <c r="O170" i="4" s="1"/>
  <c r="J170" i="4"/>
  <c r="P170" i="4" s="1"/>
  <c r="R170" i="4" s="1"/>
  <c r="I170" i="4"/>
  <c r="N169" i="4"/>
  <c r="L169" i="4"/>
  <c r="O169" i="4" s="1"/>
  <c r="J169" i="4"/>
  <c r="P169" i="4" s="1"/>
  <c r="R169" i="4" s="1"/>
  <c r="I169" i="4"/>
  <c r="N168" i="4"/>
  <c r="L168" i="4"/>
  <c r="O168" i="4" s="1"/>
  <c r="J168" i="4"/>
  <c r="P168" i="4" s="1"/>
  <c r="R168" i="4" s="1"/>
  <c r="I168" i="4"/>
  <c r="N167" i="4"/>
  <c r="L167" i="4"/>
  <c r="O167" i="4" s="1"/>
  <c r="J167" i="4"/>
  <c r="P167" i="4" s="1"/>
  <c r="R167" i="4" s="1"/>
  <c r="I167" i="4"/>
  <c r="N166" i="4"/>
  <c r="L166" i="4"/>
  <c r="O166" i="4" s="1"/>
  <c r="J166" i="4"/>
  <c r="P166" i="4" s="1"/>
  <c r="R166" i="4" s="1"/>
  <c r="I166" i="4"/>
  <c r="N165" i="4"/>
  <c r="L165" i="4"/>
  <c r="O165" i="4" s="1"/>
  <c r="J165" i="4"/>
  <c r="P165" i="4" s="1"/>
  <c r="R165" i="4" s="1"/>
  <c r="I165" i="4"/>
  <c r="N164" i="4"/>
  <c r="L164" i="4"/>
  <c r="O164" i="4" s="1"/>
  <c r="J164" i="4"/>
  <c r="P164" i="4" s="1"/>
  <c r="R164" i="4" s="1"/>
  <c r="I164" i="4"/>
  <c r="N163" i="4"/>
  <c r="L163" i="4"/>
  <c r="O163" i="4" s="1"/>
  <c r="J163" i="4"/>
  <c r="P163" i="4" s="1"/>
  <c r="R163" i="4" s="1"/>
  <c r="I163" i="4"/>
  <c r="N162" i="4"/>
  <c r="L162" i="4"/>
  <c r="O162" i="4" s="1"/>
  <c r="J162" i="4"/>
  <c r="P162" i="4" s="1"/>
  <c r="R162" i="4" s="1"/>
  <c r="I162" i="4"/>
  <c r="N161" i="4"/>
  <c r="L161" i="4"/>
  <c r="O161" i="4" s="1"/>
  <c r="J161" i="4"/>
  <c r="P161" i="4" s="1"/>
  <c r="R161" i="4" s="1"/>
  <c r="I161" i="4"/>
  <c r="N160" i="4"/>
  <c r="L160" i="4"/>
  <c r="O160" i="4" s="1"/>
  <c r="J160" i="4"/>
  <c r="P160" i="4" s="1"/>
  <c r="R160" i="4" s="1"/>
  <c r="I160" i="4"/>
  <c r="N159" i="4"/>
  <c r="L159" i="4"/>
  <c r="O159" i="4" s="1"/>
  <c r="J159" i="4"/>
  <c r="P159" i="4" s="1"/>
  <c r="R159" i="4" s="1"/>
  <c r="I159" i="4"/>
  <c r="N158" i="4"/>
  <c r="L158" i="4"/>
  <c r="O158" i="4" s="1"/>
  <c r="J158" i="4"/>
  <c r="P158" i="4" s="1"/>
  <c r="R158" i="4" s="1"/>
  <c r="I158" i="4"/>
  <c r="N157" i="4"/>
  <c r="L157" i="4"/>
  <c r="O157" i="4" s="1"/>
  <c r="J157" i="4"/>
  <c r="P157" i="4" s="1"/>
  <c r="R157" i="4" s="1"/>
  <c r="I157" i="4"/>
  <c r="N156" i="4"/>
  <c r="L156" i="4"/>
  <c r="O156" i="4" s="1"/>
  <c r="J156" i="4"/>
  <c r="P156" i="4" s="1"/>
  <c r="R156" i="4" s="1"/>
  <c r="I156" i="4"/>
  <c r="N155" i="4"/>
  <c r="L155" i="4"/>
  <c r="O155" i="4" s="1"/>
  <c r="J155" i="4"/>
  <c r="P155" i="4" s="1"/>
  <c r="R155" i="4" s="1"/>
  <c r="I155" i="4"/>
  <c r="N154" i="4"/>
  <c r="L154" i="4"/>
  <c r="O154" i="4" s="1"/>
  <c r="J154" i="4"/>
  <c r="P154" i="4" s="1"/>
  <c r="R154" i="4" s="1"/>
  <c r="I154" i="4"/>
  <c r="N153" i="4"/>
  <c r="L153" i="4"/>
  <c r="O153" i="4" s="1"/>
  <c r="J153" i="4"/>
  <c r="P153" i="4" s="1"/>
  <c r="R153" i="4" s="1"/>
  <c r="I153" i="4"/>
  <c r="N152" i="4"/>
  <c r="L152" i="4"/>
  <c r="O152" i="4" s="1"/>
  <c r="J152" i="4"/>
  <c r="P152" i="4" s="1"/>
  <c r="R152" i="4" s="1"/>
  <c r="I152" i="4"/>
  <c r="N151" i="4"/>
  <c r="L151" i="4"/>
  <c r="O151" i="4" s="1"/>
  <c r="J151" i="4"/>
  <c r="P151" i="4" s="1"/>
  <c r="R151" i="4" s="1"/>
  <c r="I151" i="4"/>
  <c r="N150" i="4"/>
  <c r="L150" i="4"/>
  <c r="O150" i="4" s="1"/>
  <c r="J150" i="4"/>
  <c r="P150" i="4" s="1"/>
  <c r="R150" i="4" s="1"/>
  <c r="I150" i="4"/>
  <c r="N149" i="4"/>
  <c r="L149" i="4"/>
  <c r="O149" i="4" s="1"/>
  <c r="J149" i="4"/>
  <c r="P149" i="4" s="1"/>
  <c r="R149" i="4" s="1"/>
  <c r="I149" i="4"/>
  <c r="N148" i="4"/>
  <c r="L148" i="4"/>
  <c r="O148" i="4" s="1"/>
  <c r="J148" i="4"/>
  <c r="P148" i="4" s="1"/>
  <c r="R148" i="4" s="1"/>
  <c r="I148" i="4"/>
  <c r="N147" i="4"/>
  <c r="L147" i="4"/>
  <c r="O147" i="4" s="1"/>
  <c r="J147" i="4"/>
  <c r="P147" i="4" s="1"/>
  <c r="R147" i="4" s="1"/>
  <c r="I147" i="4"/>
  <c r="N146" i="4"/>
  <c r="L146" i="4"/>
  <c r="O146" i="4" s="1"/>
  <c r="J146" i="4"/>
  <c r="P146" i="4" s="1"/>
  <c r="R146" i="4" s="1"/>
  <c r="I146" i="4"/>
  <c r="N145" i="4"/>
  <c r="L145" i="4"/>
  <c r="O145" i="4" s="1"/>
  <c r="J145" i="4"/>
  <c r="P145" i="4" s="1"/>
  <c r="R145" i="4" s="1"/>
  <c r="I145" i="4"/>
  <c r="N144" i="4"/>
  <c r="L144" i="4"/>
  <c r="O144" i="4" s="1"/>
  <c r="J144" i="4"/>
  <c r="P144" i="4" s="1"/>
  <c r="R144" i="4" s="1"/>
  <c r="I144" i="4"/>
  <c r="N143" i="4"/>
  <c r="L143" i="4"/>
  <c r="O143" i="4" s="1"/>
  <c r="J143" i="4"/>
  <c r="P143" i="4" s="1"/>
  <c r="R143" i="4" s="1"/>
  <c r="I143" i="4"/>
  <c r="N142" i="4"/>
  <c r="L142" i="4"/>
  <c r="O142" i="4" s="1"/>
  <c r="J142" i="4"/>
  <c r="P142" i="4" s="1"/>
  <c r="R142" i="4" s="1"/>
  <c r="I142" i="4"/>
  <c r="N141" i="4"/>
  <c r="L141" i="4"/>
  <c r="O141" i="4" s="1"/>
  <c r="J141" i="4"/>
  <c r="P141" i="4" s="1"/>
  <c r="R141" i="4" s="1"/>
  <c r="I141" i="4"/>
  <c r="N140" i="4"/>
  <c r="L140" i="4"/>
  <c r="O140" i="4" s="1"/>
  <c r="J140" i="4"/>
  <c r="P140" i="4" s="1"/>
  <c r="R140" i="4" s="1"/>
  <c r="I140" i="4"/>
  <c r="N139" i="4"/>
  <c r="L139" i="4"/>
  <c r="O139" i="4" s="1"/>
  <c r="J139" i="4"/>
  <c r="P139" i="4" s="1"/>
  <c r="R139" i="4" s="1"/>
  <c r="I139" i="4"/>
  <c r="N138" i="4"/>
  <c r="L138" i="4"/>
  <c r="O138" i="4" s="1"/>
  <c r="J138" i="4"/>
  <c r="P138" i="4" s="1"/>
  <c r="R138" i="4" s="1"/>
  <c r="I138" i="4"/>
  <c r="N137" i="4"/>
  <c r="L137" i="4"/>
  <c r="O137" i="4" s="1"/>
  <c r="J137" i="4"/>
  <c r="P137" i="4" s="1"/>
  <c r="R137" i="4" s="1"/>
  <c r="I137" i="4"/>
  <c r="N136" i="4"/>
  <c r="L136" i="4"/>
  <c r="O136" i="4" s="1"/>
  <c r="J136" i="4"/>
  <c r="P136" i="4" s="1"/>
  <c r="R136" i="4" s="1"/>
  <c r="I136" i="4"/>
  <c r="N135" i="4"/>
  <c r="L135" i="4"/>
  <c r="O135" i="4" s="1"/>
  <c r="J135" i="4"/>
  <c r="P135" i="4" s="1"/>
  <c r="R135" i="4" s="1"/>
  <c r="I135" i="4"/>
  <c r="N134" i="4"/>
  <c r="L134" i="4"/>
  <c r="O134" i="4" s="1"/>
  <c r="J134" i="4"/>
  <c r="P134" i="4" s="1"/>
  <c r="R134" i="4" s="1"/>
  <c r="I134" i="4"/>
  <c r="N133" i="4"/>
  <c r="L133" i="4"/>
  <c r="O133" i="4" s="1"/>
  <c r="J133" i="4"/>
  <c r="P133" i="4" s="1"/>
  <c r="R133" i="4" s="1"/>
  <c r="I133" i="4"/>
  <c r="N132" i="4"/>
  <c r="L132" i="4"/>
  <c r="O132" i="4" s="1"/>
  <c r="J132" i="4"/>
  <c r="P132" i="4" s="1"/>
  <c r="R132" i="4" s="1"/>
  <c r="I132" i="4"/>
  <c r="N131" i="4"/>
  <c r="L131" i="4"/>
  <c r="O131" i="4" s="1"/>
  <c r="J131" i="4"/>
  <c r="P131" i="4" s="1"/>
  <c r="R131" i="4" s="1"/>
  <c r="I131" i="4"/>
  <c r="N130" i="4"/>
  <c r="L130" i="4"/>
  <c r="O130" i="4" s="1"/>
  <c r="J130" i="4"/>
  <c r="P130" i="4" s="1"/>
  <c r="R130" i="4" s="1"/>
  <c r="I130" i="4"/>
  <c r="N129" i="4"/>
  <c r="L129" i="4"/>
  <c r="O129" i="4" s="1"/>
  <c r="J129" i="4"/>
  <c r="P129" i="4" s="1"/>
  <c r="R129" i="4" s="1"/>
  <c r="I129" i="4"/>
  <c r="N128" i="4"/>
  <c r="L128" i="4"/>
  <c r="O128" i="4" s="1"/>
  <c r="J128" i="4"/>
  <c r="P128" i="4" s="1"/>
  <c r="R128" i="4" s="1"/>
  <c r="I128" i="4"/>
  <c r="N127" i="4"/>
  <c r="L127" i="4"/>
  <c r="O127" i="4" s="1"/>
  <c r="J127" i="4"/>
  <c r="P127" i="4" s="1"/>
  <c r="R127" i="4" s="1"/>
  <c r="I127" i="4"/>
  <c r="N126" i="4"/>
  <c r="L126" i="4"/>
  <c r="O126" i="4" s="1"/>
  <c r="J126" i="4"/>
  <c r="P126" i="4" s="1"/>
  <c r="R126" i="4" s="1"/>
  <c r="I126" i="4"/>
  <c r="N125" i="4"/>
  <c r="L125" i="4"/>
  <c r="O125" i="4" s="1"/>
  <c r="J125" i="4"/>
  <c r="P125" i="4" s="1"/>
  <c r="R125" i="4" s="1"/>
  <c r="I125" i="4"/>
  <c r="N124" i="4"/>
  <c r="L124" i="4"/>
  <c r="O124" i="4" s="1"/>
  <c r="J124" i="4"/>
  <c r="P124" i="4" s="1"/>
  <c r="R124" i="4" s="1"/>
  <c r="I124" i="4"/>
  <c r="N123" i="4"/>
  <c r="L123" i="4"/>
  <c r="O123" i="4" s="1"/>
  <c r="J123" i="4"/>
  <c r="P123" i="4" s="1"/>
  <c r="R123" i="4" s="1"/>
  <c r="I123" i="4"/>
  <c r="N122" i="4"/>
  <c r="L122" i="4"/>
  <c r="O122" i="4" s="1"/>
  <c r="J122" i="4"/>
  <c r="P122" i="4" s="1"/>
  <c r="R122" i="4" s="1"/>
  <c r="I122" i="4"/>
  <c r="N121" i="4"/>
  <c r="L121" i="4"/>
  <c r="O121" i="4" s="1"/>
  <c r="J121" i="4"/>
  <c r="P121" i="4" s="1"/>
  <c r="R121" i="4" s="1"/>
  <c r="I121" i="4"/>
  <c r="N120" i="4"/>
  <c r="L120" i="4"/>
  <c r="O120" i="4" s="1"/>
  <c r="J120" i="4"/>
  <c r="P120" i="4" s="1"/>
  <c r="R120" i="4" s="1"/>
  <c r="I120" i="4"/>
  <c r="N119" i="4"/>
  <c r="L119" i="4"/>
  <c r="O119" i="4" s="1"/>
  <c r="J119" i="4"/>
  <c r="P119" i="4" s="1"/>
  <c r="R119" i="4" s="1"/>
  <c r="I119" i="4"/>
  <c r="N118" i="4"/>
  <c r="L118" i="4"/>
  <c r="O118" i="4" s="1"/>
  <c r="J118" i="4"/>
  <c r="P118" i="4" s="1"/>
  <c r="R118" i="4" s="1"/>
  <c r="I118" i="4"/>
  <c r="N117" i="4"/>
  <c r="L117" i="4"/>
  <c r="O117" i="4" s="1"/>
  <c r="J117" i="4"/>
  <c r="P117" i="4" s="1"/>
  <c r="R117" i="4" s="1"/>
  <c r="I117" i="4"/>
  <c r="N116" i="4"/>
  <c r="L116" i="4"/>
  <c r="O116" i="4" s="1"/>
  <c r="J116" i="4"/>
  <c r="P116" i="4" s="1"/>
  <c r="R116" i="4" s="1"/>
  <c r="I116" i="4"/>
  <c r="N115" i="4"/>
  <c r="L115" i="4"/>
  <c r="O115" i="4" s="1"/>
  <c r="J115" i="4"/>
  <c r="P115" i="4" s="1"/>
  <c r="R115" i="4" s="1"/>
  <c r="I115" i="4"/>
  <c r="N114" i="4"/>
  <c r="L114" i="4"/>
  <c r="O114" i="4" s="1"/>
  <c r="J114" i="4"/>
  <c r="P114" i="4" s="1"/>
  <c r="R114" i="4" s="1"/>
  <c r="I114" i="4"/>
  <c r="N113" i="4"/>
  <c r="L113" i="4"/>
  <c r="O113" i="4" s="1"/>
  <c r="J113" i="4"/>
  <c r="P113" i="4" s="1"/>
  <c r="R113" i="4" s="1"/>
  <c r="I113" i="4"/>
  <c r="N112" i="4"/>
  <c r="L112" i="4"/>
  <c r="O112" i="4" s="1"/>
  <c r="J112" i="4"/>
  <c r="P112" i="4" s="1"/>
  <c r="R112" i="4" s="1"/>
  <c r="I112" i="4"/>
  <c r="N111" i="4"/>
  <c r="L111" i="4"/>
  <c r="O111" i="4" s="1"/>
  <c r="J111" i="4"/>
  <c r="P111" i="4" s="1"/>
  <c r="R111" i="4" s="1"/>
  <c r="I111" i="4"/>
  <c r="N110" i="4"/>
  <c r="L110" i="4"/>
  <c r="O110" i="4" s="1"/>
  <c r="J110" i="4"/>
  <c r="P110" i="4" s="1"/>
  <c r="R110" i="4" s="1"/>
  <c r="I110" i="4"/>
  <c r="N109" i="4"/>
  <c r="L109" i="4"/>
  <c r="O109" i="4" s="1"/>
  <c r="J109" i="4"/>
  <c r="P109" i="4" s="1"/>
  <c r="R109" i="4" s="1"/>
  <c r="I109" i="4"/>
  <c r="N108" i="4"/>
  <c r="L108" i="4"/>
  <c r="O108" i="4" s="1"/>
  <c r="J108" i="4"/>
  <c r="P108" i="4" s="1"/>
  <c r="R108" i="4" s="1"/>
  <c r="I108" i="4"/>
  <c r="N107" i="4"/>
  <c r="L107" i="4"/>
  <c r="O107" i="4" s="1"/>
  <c r="J107" i="4"/>
  <c r="P107" i="4" s="1"/>
  <c r="R107" i="4" s="1"/>
  <c r="I107" i="4"/>
  <c r="N106" i="4"/>
  <c r="L106" i="4"/>
  <c r="O106" i="4" s="1"/>
  <c r="J106" i="4"/>
  <c r="P106" i="4" s="1"/>
  <c r="R106" i="4" s="1"/>
  <c r="I106" i="4"/>
  <c r="N105" i="4"/>
  <c r="L105" i="4"/>
  <c r="O105" i="4" s="1"/>
  <c r="J105" i="4"/>
  <c r="P105" i="4" s="1"/>
  <c r="R105" i="4" s="1"/>
  <c r="I105" i="4"/>
  <c r="N104" i="4"/>
  <c r="L104" i="4"/>
  <c r="O104" i="4" s="1"/>
  <c r="J104" i="4"/>
  <c r="P104" i="4" s="1"/>
  <c r="R104" i="4" s="1"/>
  <c r="I104" i="4"/>
  <c r="N103" i="4"/>
  <c r="L103" i="4"/>
  <c r="O103" i="4" s="1"/>
  <c r="J103" i="4"/>
  <c r="P103" i="4" s="1"/>
  <c r="R103" i="4" s="1"/>
  <c r="I103" i="4"/>
  <c r="N102" i="4"/>
  <c r="L102" i="4"/>
  <c r="O102" i="4" s="1"/>
  <c r="J102" i="4"/>
  <c r="P102" i="4" s="1"/>
  <c r="R102" i="4" s="1"/>
  <c r="I102" i="4"/>
  <c r="N101" i="4"/>
  <c r="L101" i="4"/>
  <c r="O101" i="4" s="1"/>
  <c r="J101" i="4"/>
  <c r="P101" i="4" s="1"/>
  <c r="R101" i="4" s="1"/>
  <c r="I101" i="4"/>
  <c r="N100" i="4"/>
  <c r="L100" i="4"/>
  <c r="O100" i="4" s="1"/>
  <c r="J100" i="4"/>
  <c r="P100" i="4" s="1"/>
  <c r="R100" i="4" s="1"/>
  <c r="I100" i="4"/>
  <c r="N99" i="4"/>
  <c r="L99" i="4"/>
  <c r="O99" i="4" s="1"/>
  <c r="J99" i="4"/>
  <c r="P99" i="4" s="1"/>
  <c r="R99" i="4" s="1"/>
  <c r="I99" i="4"/>
  <c r="N98" i="4"/>
  <c r="L98" i="4"/>
  <c r="O98" i="4" s="1"/>
  <c r="J98" i="4"/>
  <c r="P98" i="4" s="1"/>
  <c r="R98" i="4" s="1"/>
  <c r="I98" i="4"/>
  <c r="N97" i="4"/>
  <c r="L97" i="4"/>
  <c r="O97" i="4" s="1"/>
  <c r="J97" i="4"/>
  <c r="P97" i="4" s="1"/>
  <c r="R97" i="4" s="1"/>
  <c r="I97" i="4"/>
  <c r="N96" i="4"/>
  <c r="L96" i="4"/>
  <c r="O96" i="4" s="1"/>
  <c r="J96" i="4"/>
  <c r="P96" i="4" s="1"/>
  <c r="R96" i="4" s="1"/>
  <c r="I96" i="4"/>
  <c r="N95" i="4"/>
  <c r="L95" i="4"/>
  <c r="O95" i="4" s="1"/>
  <c r="J95" i="4"/>
  <c r="P95" i="4" s="1"/>
  <c r="R95" i="4" s="1"/>
  <c r="I95" i="4"/>
  <c r="N94" i="4"/>
  <c r="L94" i="4"/>
  <c r="O94" i="4" s="1"/>
  <c r="J94" i="4"/>
  <c r="P94" i="4" s="1"/>
  <c r="R94" i="4" s="1"/>
  <c r="I94" i="4"/>
  <c r="N93" i="4"/>
  <c r="L93" i="4"/>
  <c r="O93" i="4" s="1"/>
  <c r="J93" i="4"/>
  <c r="P93" i="4" s="1"/>
  <c r="R93" i="4" s="1"/>
  <c r="I93" i="4"/>
  <c r="N92" i="4"/>
  <c r="L92" i="4"/>
  <c r="O92" i="4" s="1"/>
  <c r="J92" i="4"/>
  <c r="P92" i="4" s="1"/>
  <c r="R92" i="4" s="1"/>
  <c r="I92" i="4"/>
  <c r="N91" i="4"/>
  <c r="L91" i="4"/>
  <c r="O91" i="4" s="1"/>
  <c r="J91" i="4"/>
  <c r="P91" i="4" s="1"/>
  <c r="R91" i="4" s="1"/>
  <c r="I91" i="4"/>
  <c r="N90" i="4"/>
  <c r="L90" i="4"/>
  <c r="O90" i="4" s="1"/>
  <c r="J90" i="4"/>
  <c r="P90" i="4" s="1"/>
  <c r="R90" i="4" s="1"/>
  <c r="I90" i="4"/>
  <c r="N89" i="4"/>
  <c r="L89" i="4"/>
  <c r="O89" i="4" s="1"/>
  <c r="J89" i="4"/>
  <c r="P89" i="4" s="1"/>
  <c r="R89" i="4" s="1"/>
  <c r="I89" i="4"/>
  <c r="N88" i="4"/>
  <c r="L88" i="4"/>
  <c r="O88" i="4" s="1"/>
  <c r="J88" i="4"/>
  <c r="P88" i="4" s="1"/>
  <c r="R88" i="4" s="1"/>
  <c r="I88" i="4"/>
  <c r="N87" i="4"/>
  <c r="L87" i="4"/>
  <c r="O87" i="4" s="1"/>
  <c r="J87" i="4"/>
  <c r="P87" i="4" s="1"/>
  <c r="R87" i="4" s="1"/>
  <c r="I87" i="4"/>
  <c r="N86" i="4"/>
  <c r="L86" i="4"/>
  <c r="O86" i="4" s="1"/>
  <c r="J86" i="4"/>
  <c r="P86" i="4" s="1"/>
  <c r="R86" i="4" s="1"/>
  <c r="I86" i="4"/>
  <c r="N85" i="4"/>
  <c r="L85" i="4"/>
  <c r="O85" i="4" s="1"/>
  <c r="J85" i="4"/>
  <c r="P85" i="4" s="1"/>
  <c r="R85" i="4" s="1"/>
  <c r="I85" i="4"/>
  <c r="N84" i="4"/>
  <c r="L84" i="4"/>
  <c r="O84" i="4" s="1"/>
  <c r="J84" i="4"/>
  <c r="P84" i="4" s="1"/>
  <c r="R84" i="4" s="1"/>
  <c r="I84" i="4"/>
  <c r="N83" i="4"/>
  <c r="L83" i="4"/>
  <c r="O83" i="4" s="1"/>
  <c r="J83" i="4"/>
  <c r="P83" i="4" s="1"/>
  <c r="R83" i="4" s="1"/>
  <c r="I83" i="4"/>
  <c r="N82" i="4"/>
  <c r="L82" i="4"/>
  <c r="O82" i="4" s="1"/>
  <c r="J82" i="4"/>
  <c r="P82" i="4" s="1"/>
  <c r="R82" i="4" s="1"/>
  <c r="I82" i="4"/>
  <c r="N81" i="4"/>
  <c r="L81" i="4"/>
  <c r="O81" i="4" s="1"/>
  <c r="J81" i="4"/>
  <c r="P81" i="4" s="1"/>
  <c r="R81" i="4" s="1"/>
  <c r="I81" i="4"/>
  <c r="N80" i="4"/>
  <c r="L80" i="4"/>
  <c r="O80" i="4" s="1"/>
  <c r="J80" i="4"/>
  <c r="P80" i="4" s="1"/>
  <c r="R80" i="4" s="1"/>
  <c r="I80" i="4"/>
  <c r="N79" i="4"/>
  <c r="L79" i="4"/>
  <c r="O79" i="4" s="1"/>
  <c r="J79" i="4"/>
  <c r="P79" i="4" s="1"/>
  <c r="R79" i="4" s="1"/>
  <c r="I79" i="4"/>
  <c r="N78" i="4"/>
  <c r="L78" i="4"/>
  <c r="O78" i="4" s="1"/>
  <c r="J78" i="4"/>
  <c r="P78" i="4" s="1"/>
  <c r="R78" i="4" s="1"/>
  <c r="I78" i="4"/>
  <c r="N77" i="4"/>
  <c r="L77" i="4"/>
  <c r="O77" i="4" s="1"/>
  <c r="J77" i="4"/>
  <c r="P77" i="4" s="1"/>
  <c r="R77" i="4" s="1"/>
  <c r="I77" i="4"/>
  <c r="N76" i="4"/>
  <c r="L76" i="4"/>
  <c r="O76" i="4" s="1"/>
  <c r="J76" i="4"/>
  <c r="P76" i="4" s="1"/>
  <c r="R76" i="4" s="1"/>
  <c r="I76" i="4"/>
  <c r="N75" i="4"/>
  <c r="L75" i="4"/>
  <c r="O75" i="4" s="1"/>
  <c r="J75" i="4"/>
  <c r="P75" i="4" s="1"/>
  <c r="R75" i="4" s="1"/>
  <c r="I75" i="4"/>
  <c r="N74" i="4"/>
  <c r="L74" i="4"/>
  <c r="O74" i="4" s="1"/>
  <c r="J74" i="4"/>
  <c r="P74" i="4" s="1"/>
  <c r="R74" i="4" s="1"/>
  <c r="I74" i="4"/>
  <c r="N73" i="4"/>
  <c r="L73" i="4"/>
  <c r="O73" i="4" s="1"/>
  <c r="J73" i="4"/>
  <c r="P73" i="4" s="1"/>
  <c r="R73" i="4" s="1"/>
  <c r="I73" i="4"/>
  <c r="N72" i="4"/>
  <c r="L72" i="4"/>
  <c r="O72" i="4" s="1"/>
  <c r="J72" i="4"/>
  <c r="P72" i="4" s="1"/>
  <c r="R72" i="4" s="1"/>
  <c r="I72" i="4"/>
  <c r="N71" i="4"/>
  <c r="L71" i="4"/>
  <c r="O71" i="4" s="1"/>
  <c r="J71" i="4"/>
  <c r="P71" i="4" s="1"/>
  <c r="R71" i="4" s="1"/>
  <c r="I71" i="4"/>
  <c r="N70" i="4"/>
  <c r="L70" i="4"/>
  <c r="O70" i="4" s="1"/>
  <c r="J70" i="4"/>
  <c r="P70" i="4" s="1"/>
  <c r="R70" i="4" s="1"/>
  <c r="I70" i="4"/>
  <c r="N69" i="4"/>
  <c r="L69" i="4"/>
  <c r="O69" i="4" s="1"/>
  <c r="J69" i="4"/>
  <c r="P69" i="4" s="1"/>
  <c r="R69" i="4" s="1"/>
  <c r="I69" i="4"/>
  <c r="N68" i="4"/>
  <c r="L68" i="4"/>
  <c r="O68" i="4" s="1"/>
  <c r="J68" i="4"/>
  <c r="P68" i="4" s="1"/>
  <c r="R68" i="4" s="1"/>
  <c r="I68" i="4"/>
  <c r="N67" i="4"/>
  <c r="L67" i="4"/>
  <c r="O67" i="4" s="1"/>
  <c r="J67" i="4"/>
  <c r="P67" i="4" s="1"/>
  <c r="R67" i="4" s="1"/>
  <c r="I67" i="4"/>
  <c r="N66" i="4"/>
  <c r="L66" i="4"/>
  <c r="O66" i="4" s="1"/>
  <c r="J66" i="4"/>
  <c r="P66" i="4" s="1"/>
  <c r="R66" i="4" s="1"/>
  <c r="I66" i="4"/>
  <c r="N65" i="4"/>
  <c r="L65" i="4"/>
  <c r="O65" i="4" s="1"/>
  <c r="J65" i="4"/>
  <c r="P65" i="4" s="1"/>
  <c r="R65" i="4" s="1"/>
  <c r="I65" i="4"/>
  <c r="N64" i="4"/>
  <c r="L64" i="4"/>
  <c r="O64" i="4" s="1"/>
  <c r="J64" i="4"/>
  <c r="P64" i="4" s="1"/>
  <c r="R64" i="4" s="1"/>
  <c r="I64" i="4"/>
  <c r="N63" i="4"/>
  <c r="L63" i="4"/>
  <c r="O63" i="4" s="1"/>
  <c r="J63" i="4"/>
  <c r="P63" i="4" s="1"/>
  <c r="R63" i="4" s="1"/>
  <c r="I63" i="4"/>
  <c r="N62" i="4"/>
  <c r="L62" i="4"/>
  <c r="J62" i="4"/>
  <c r="I62" i="4"/>
  <c r="N61" i="4"/>
  <c r="L61" i="4"/>
  <c r="O61" i="4" s="1"/>
  <c r="Q61" i="4" s="1"/>
  <c r="J61" i="4"/>
  <c r="P61" i="4" s="1"/>
  <c r="R61" i="4" s="1"/>
  <c r="I61" i="4"/>
  <c r="N60" i="4"/>
  <c r="L60" i="4"/>
  <c r="O60" i="4" s="1"/>
  <c r="Q60" i="4" s="1"/>
  <c r="J60" i="4"/>
  <c r="P60" i="4" s="1"/>
  <c r="R60" i="4" s="1"/>
  <c r="I60" i="4"/>
  <c r="N59" i="4"/>
  <c r="L59" i="4"/>
  <c r="O59" i="4" s="1"/>
  <c r="Q59" i="4" s="1"/>
  <c r="J59" i="4"/>
  <c r="P59" i="4" s="1"/>
  <c r="R59" i="4" s="1"/>
  <c r="I59" i="4"/>
  <c r="N58" i="4"/>
  <c r="L58" i="4"/>
  <c r="O58" i="4" s="1"/>
  <c r="Q58" i="4" s="1"/>
  <c r="J58" i="4"/>
  <c r="P58" i="4" s="1"/>
  <c r="R58" i="4" s="1"/>
  <c r="I58" i="4"/>
  <c r="N57" i="4"/>
  <c r="L57" i="4"/>
  <c r="O57" i="4" s="1"/>
  <c r="Q57" i="4" s="1"/>
  <c r="J57" i="4"/>
  <c r="P57" i="4" s="1"/>
  <c r="R57" i="4" s="1"/>
  <c r="I57" i="4"/>
  <c r="N56" i="4"/>
  <c r="L56" i="4"/>
  <c r="O56" i="4" s="1"/>
  <c r="Q56" i="4" s="1"/>
  <c r="J56" i="4"/>
  <c r="P56" i="4" s="1"/>
  <c r="R56" i="4" s="1"/>
  <c r="I56" i="4"/>
  <c r="N55" i="4"/>
  <c r="L55" i="4"/>
  <c r="O55" i="4" s="1"/>
  <c r="Q55" i="4" s="1"/>
  <c r="J55" i="4"/>
  <c r="P55" i="4" s="1"/>
  <c r="R55" i="4" s="1"/>
  <c r="I55" i="4"/>
  <c r="N54" i="4"/>
  <c r="L54" i="4"/>
  <c r="O54" i="4" s="1"/>
  <c r="Q54" i="4" s="1"/>
  <c r="J54" i="4"/>
  <c r="P54" i="4" s="1"/>
  <c r="R54" i="4" s="1"/>
  <c r="I54" i="4"/>
  <c r="N53" i="4"/>
  <c r="L53" i="4"/>
  <c r="O53" i="4" s="1"/>
  <c r="Q53" i="4" s="1"/>
  <c r="J53" i="4"/>
  <c r="P53" i="4" s="1"/>
  <c r="R53" i="4" s="1"/>
  <c r="I53" i="4"/>
  <c r="N52" i="4"/>
  <c r="L52" i="4"/>
  <c r="O52" i="4" s="1"/>
  <c r="Q52" i="4" s="1"/>
  <c r="J52" i="4"/>
  <c r="P52" i="4" s="1"/>
  <c r="R52" i="4" s="1"/>
  <c r="I52" i="4"/>
  <c r="N51" i="4"/>
  <c r="L51" i="4"/>
  <c r="O51" i="4" s="1"/>
  <c r="Q51" i="4" s="1"/>
  <c r="J51" i="4"/>
  <c r="P51" i="4" s="1"/>
  <c r="R51" i="4" s="1"/>
  <c r="I51" i="4"/>
  <c r="N50" i="4"/>
  <c r="L50" i="4"/>
  <c r="O50" i="4" s="1"/>
  <c r="Q50" i="4" s="1"/>
  <c r="J50" i="4"/>
  <c r="P50" i="4" s="1"/>
  <c r="R50" i="4" s="1"/>
  <c r="I50" i="4"/>
  <c r="N49" i="4"/>
  <c r="L49" i="4"/>
  <c r="O49" i="4" s="1"/>
  <c r="Q49" i="4" s="1"/>
  <c r="J49" i="4"/>
  <c r="P49" i="4" s="1"/>
  <c r="R49" i="4" s="1"/>
  <c r="I49" i="4"/>
  <c r="N48" i="4"/>
  <c r="L48" i="4"/>
  <c r="O48" i="4" s="1"/>
  <c r="Q48" i="4" s="1"/>
  <c r="J48" i="4"/>
  <c r="P48" i="4" s="1"/>
  <c r="R48" i="4" s="1"/>
  <c r="I48" i="4"/>
  <c r="N47" i="4"/>
  <c r="L47" i="4"/>
  <c r="O47" i="4" s="1"/>
  <c r="Q47" i="4" s="1"/>
  <c r="J47" i="4"/>
  <c r="P47" i="4" s="1"/>
  <c r="R47" i="4" s="1"/>
  <c r="I47" i="4"/>
  <c r="N46" i="4"/>
  <c r="L46" i="4"/>
  <c r="O46" i="4" s="1"/>
  <c r="Q46" i="4" s="1"/>
  <c r="J46" i="4"/>
  <c r="P46" i="4" s="1"/>
  <c r="R46" i="4" s="1"/>
  <c r="I46" i="4"/>
  <c r="N45" i="4"/>
  <c r="L45" i="4"/>
  <c r="O45" i="4" s="1"/>
  <c r="Q45" i="4" s="1"/>
  <c r="J45" i="4"/>
  <c r="P45" i="4" s="1"/>
  <c r="R45" i="4" s="1"/>
  <c r="I45" i="4"/>
  <c r="N44" i="4"/>
  <c r="L44" i="4"/>
  <c r="O44" i="4" s="1"/>
  <c r="Q44" i="4" s="1"/>
  <c r="J44" i="4"/>
  <c r="P44" i="4" s="1"/>
  <c r="R44" i="4" s="1"/>
  <c r="I44" i="4"/>
  <c r="N43" i="4"/>
  <c r="L43" i="4"/>
  <c r="O43" i="4" s="1"/>
  <c r="Q43" i="4" s="1"/>
  <c r="J43" i="4"/>
  <c r="P43" i="4" s="1"/>
  <c r="R43" i="4" s="1"/>
  <c r="I43" i="4"/>
  <c r="N42" i="4"/>
  <c r="L42" i="4"/>
  <c r="O42" i="4" s="1"/>
  <c r="Q42" i="4" s="1"/>
  <c r="J42" i="4"/>
  <c r="P42" i="4" s="1"/>
  <c r="R42" i="4" s="1"/>
  <c r="I42" i="4"/>
  <c r="N41" i="4"/>
  <c r="L41" i="4"/>
  <c r="O41" i="4" s="1"/>
  <c r="Q41" i="4" s="1"/>
  <c r="J41" i="4"/>
  <c r="P41" i="4" s="1"/>
  <c r="R41" i="4" s="1"/>
  <c r="I41" i="4"/>
  <c r="N40" i="4"/>
  <c r="L40" i="4"/>
  <c r="O40" i="4" s="1"/>
  <c r="Q40" i="4" s="1"/>
  <c r="J40" i="4"/>
  <c r="P40" i="4" s="1"/>
  <c r="R40" i="4" s="1"/>
  <c r="I40" i="4"/>
  <c r="N39" i="4"/>
  <c r="L39" i="4"/>
  <c r="O39" i="4" s="1"/>
  <c r="Q39" i="4" s="1"/>
  <c r="J39" i="4"/>
  <c r="P39" i="4" s="1"/>
  <c r="R39" i="4" s="1"/>
  <c r="I39" i="4"/>
  <c r="N38" i="4"/>
  <c r="L38" i="4"/>
  <c r="O38" i="4" s="1"/>
  <c r="Q38" i="4" s="1"/>
  <c r="J38" i="4"/>
  <c r="P38" i="4" s="1"/>
  <c r="R38" i="4" s="1"/>
  <c r="I38" i="4"/>
  <c r="N37" i="4"/>
  <c r="L37" i="4"/>
  <c r="O37" i="4" s="1"/>
  <c r="Q37" i="4" s="1"/>
  <c r="J37" i="4"/>
  <c r="P37" i="4" s="1"/>
  <c r="R37" i="4" s="1"/>
  <c r="I37" i="4"/>
  <c r="N36" i="4"/>
  <c r="L36" i="4"/>
  <c r="O36" i="4" s="1"/>
  <c r="Q36" i="4" s="1"/>
  <c r="J36" i="4"/>
  <c r="P36" i="4" s="1"/>
  <c r="R36" i="4" s="1"/>
  <c r="I36" i="4"/>
  <c r="N35" i="4"/>
  <c r="L35" i="4"/>
  <c r="O35" i="4" s="1"/>
  <c r="Q35" i="4" s="1"/>
  <c r="J35" i="4"/>
  <c r="P35" i="4" s="1"/>
  <c r="R35" i="4" s="1"/>
  <c r="I35" i="4"/>
  <c r="N34" i="4"/>
  <c r="L34" i="4"/>
  <c r="O34" i="4" s="1"/>
  <c r="Q34" i="4" s="1"/>
  <c r="J34" i="4"/>
  <c r="P34" i="4" s="1"/>
  <c r="R34" i="4" s="1"/>
  <c r="I34" i="4"/>
  <c r="N33" i="4"/>
  <c r="L33" i="4"/>
  <c r="O33" i="4" s="1"/>
  <c r="Q33" i="4" s="1"/>
  <c r="J33" i="4"/>
  <c r="P33" i="4" s="1"/>
  <c r="R33" i="4" s="1"/>
  <c r="I33" i="4"/>
  <c r="N32" i="4"/>
  <c r="L32" i="4"/>
  <c r="O32" i="4" s="1"/>
  <c r="Q32" i="4" s="1"/>
  <c r="J32" i="4"/>
  <c r="P32" i="4" s="1"/>
  <c r="R32" i="4" s="1"/>
  <c r="I32" i="4"/>
  <c r="N31" i="4"/>
  <c r="L31" i="4"/>
  <c r="O31" i="4" s="1"/>
  <c r="Q31" i="4" s="1"/>
  <c r="J31" i="4"/>
  <c r="P31" i="4" s="1"/>
  <c r="R31" i="4" s="1"/>
  <c r="I31" i="4"/>
  <c r="N30" i="4"/>
  <c r="L30" i="4"/>
  <c r="O30" i="4" s="1"/>
  <c r="Q30" i="4" s="1"/>
  <c r="J30" i="4"/>
  <c r="P30" i="4" s="1"/>
  <c r="R30" i="4" s="1"/>
  <c r="I30" i="4"/>
  <c r="N29" i="4"/>
  <c r="L29" i="4"/>
  <c r="O29" i="4" s="1"/>
  <c r="Q29" i="4" s="1"/>
  <c r="J29" i="4"/>
  <c r="P29" i="4" s="1"/>
  <c r="R29" i="4" s="1"/>
  <c r="I29" i="4"/>
  <c r="N28" i="4"/>
  <c r="L28" i="4"/>
  <c r="O28" i="4" s="1"/>
  <c r="Q28" i="4" s="1"/>
  <c r="J28" i="4"/>
  <c r="P28" i="4" s="1"/>
  <c r="R28" i="4" s="1"/>
  <c r="I28" i="4"/>
  <c r="N27" i="4"/>
  <c r="L27" i="4"/>
  <c r="O27" i="4" s="1"/>
  <c r="Q27" i="4" s="1"/>
  <c r="J27" i="4"/>
  <c r="P27" i="4" s="1"/>
  <c r="R27" i="4" s="1"/>
  <c r="I27" i="4"/>
  <c r="N26" i="4"/>
  <c r="L26" i="4"/>
  <c r="O26" i="4" s="1"/>
  <c r="Q26" i="4" s="1"/>
  <c r="J26" i="4"/>
  <c r="P26" i="4" s="1"/>
  <c r="R26" i="4" s="1"/>
  <c r="I26" i="4"/>
  <c r="N25" i="4"/>
  <c r="L25" i="4"/>
  <c r="O25" i="4" s="1"/>
  <c r="Q25" i="4" s="1"/>
  <c r="J25" i="4"/>
  <c r="P25" i="4" s="1"/>
  <c r="R25" i="4" s="1"/>
  <c r="I25" i="4"/>
  <c r="N24" i="4"/>
  <c r="L24" i="4"/>
  <c r="O24" i="4" s="1"/>
  <c r="Q24" i="4" s="1"/>
  <c r="J24" i="4"/>
  <c r="P24" i="4" s="1"/>
  <c r="R24" i="4" s="1"/>
  <c r="I24" i="4"/>
  <c r="N23" i="4"/>
  <c r="L23" i="4"/>
  <c r="O23" i="4" s="1"/>
  <c r="Q23" i="4" s="1"/>
  <c r="J23" i="4"/>
  <c r="P23" i="4" s="1"/>
  <c r="R23" i="4" s="1"/>
  <c r="I23" i="4"/>
  <c r="N22" i="4"/>
  <c r="L22" i="4"/>
  <c r="O22" i="4" s="1"/>
  <c r="Q22" i="4" s="1"/>
  <c r="J22" i="4"/>
  <c r="P22" i="4" s="1"/>
  <c r="R22" i="4" s="1"/>
  <c r="I22" i="4"/>
  <c r="N21" i="4"/>
  <c r="L21" i="4"/>
  <c r="O21" i="4" s="1"/>
  <c r="Q21" i="4" s="1"/>
  <c r="J21" i="4"/>
  <c r="P21" i="4" s="1"/>
  <c r="R21" i="4" s="1"/>
  <c r="I21" i="4"/>
  <c r="N20" i="4"/>
  <c r="L20" i="4"/>
  <c r="O20" i="4" s="1"/>
  <c r="Q20" i="4" s="1"/>
  <c r="J20" i="4"/>
  <c r="P20" i="4" s="1"/>
  <c r="R20" i="4" s="1"/>
  <c r="I20" i="4"/>
  <c r="N19" i="4"/>
  <c r="L19" i="4"/>
  <c r="O19" i="4" s="1"/>
  <c r="Q19" i="4" s="1"/>
  <c r="J19" i="4"/>
  <c r="P19" i="4" s="1"/>
  <c r="R19" i="4" s="1"/>
  <c r="I19" i="4"/>
  <c r="N18" i="4"/>
  <c r="L18" i="4"/>
  <c r="O18" i="4" s="1"/>
  <c r="Q18" i="4" s="1"/>
  <c r="J18" i="4"/>
  <c r="P18" i="4" s="1"/>
  <c r="R18" i="4" s="1"/>
  <c r="I18" i="4"/>
  <c r="N17" i="4"/>
  <c r="L17" i="4"/>
  <c r="O17" i="4" s="1"/>
  <c r="Q17" i="4" s="1"/>
  <c r="J17" i="4"/>
  <c r="P17" i="4" s="1"/>
  <c r="R17" i="4" s="1"/>
  <c r="I17" i="4"/>
  <c r="N16" i="4"/>
  <c r="L16" i="4"/>
  <c r="O16" i="4" s="1"/>
  <c r="Q16" i="4" s="1"/>
  <c r="J16" i="4"/>
  <c r="P16" i="4" s="1"/>
  <c r="R16" i="4" s="1"/>
  <c r="I16" i="4"/>
  <c r="N15" i="4"/>
  <c r="L15" i="4"/>
  <c r="O15" i="4" s="1"/>
  <c r="Q15" i="4" s="1"/>
  <c r="J15" i="4"/>
  <c r="P15" i="4" s="1"/>
  <c r="R15" i="4" s="1"/>
  <c r="I15" i="4"/>
  <c r="N14" i="4"/>
  <c r="L14" i="4"/>
  <c r="O14" i="4" s="1"/>
  <c r="Q14" i="4" s="1"/>
  <c r="J14" i="4"/>
  <c r="P14" i="4" s="1"/>
  <c r="R14" i="4" s="1"/>
  <c r="I14" i="4"/>
  <c r="N13" i="4"/>
  <c r="L13" i="4"/>
  <c r="O13" i="4" s="1"/>
  <c r="Q13" i="4" s="1"/>
  <c r="J13" i="4"/>
  <c r="P13" i="4" s="1"/>
  <c r="R13" i="4" s="1"/>
  <c r="I13" i="4"/>
  <c r="N12" i="4"/>
  <c r="L12" i="4"/>
  <c r="O12" i="4" s="1"/>
  <c r="Q12" i="4" s="1"/>
  <c r="J12" i="4"/>
  <c r="P12" i="4" s="1"/>
  <c r="R12" i="4" s="1"/>
  <c r="I12" i="4"/>
  <c r="N11" i="4"/>
  <c r="L11" i="4"/>
  <c r="O11" i="4" s="1"/>
  <c r="Q11" i="4" s="1"/>
  <c r="J11" i="4"/>
  <c r="P11" i="4" s="1"/>
  <c r="R11" i="4" s="1"/>
  <c r="I11" i="4"/>
  <c r="N10" i="4"/>
  <c r="L10" i="4"/>
  <c r="O10" i="4" s="1"/>
  <c r="Q10" i="4" s="1"/>
  <c r="J10" i="4"/>
  <c r="P10" i="4" s="1"/>
  <c r="R10" i="4" s="1"/>
  <c r="I10" i="4"/>
  <c r="N9" i="4"/>
  <c r="L9" i="4"/>
  <c r="O9" i="4" s="1"/>
  <c r="Q9" i="4" s="1"/>
  <c r="J9" i="4"/>
  <c r="P9" i="4" s="1"/>
  <c r="R9" i="4" s="1"/>
  <c r="I9" i="4"/>
  <c r="N8" i="4"/>
  <c r="L8" i="4"/>
  <c r="O8" i="4" s="1"/>
  <c r="Q8" i="4" s="1"/>
  <c r="J8" i="4"/>
  <c r="P8" i="4" s="1"/>
  <c r="R8" i="4" s="1"/>
  <c r="I8" i="4"/>
  <c r="N7" i="4"/>
  <c r="L7" i="4"/>
  <c r="O7" i="4" s="1"/>
  <c r="Q7" i="4" s="1"/>
  <c r="J7" i="4"/>
  <c r="P7" i="4" s="1"/>
  <c r="R7" i="4" s="1"/>
  <c r="I7" i="4"/>
  <c r="N6" i="4"/>
  <c r="L6" i="4"/>
  <c r="O6" i="4" s="1"/>
  <c r="Q6" i="4" s="1"/>
  <c r="J6" i="4"/>
  <c r="P6" i="4" s="1"/>
  <c r="R6" i="4" s="1"/>
  <c r="I6" i="4"/>
  <c r="L5" i="4"/>
  <c r="O5" i="4" s="1"/>
  <c r="Q5" i="4" s="1"/>
  <c r="I5" i="4"/>
  <c r="J5" i="4" s="1"/>
  <c r="N4" i="4"/>
  <c r="L4" i="4"/>
  <c r="I4" i="4"/>
  <c r="J4" i="4" s="1"/>
  <c r="N3" i="4"/>
  <c r="L3" i="4"/>
  <c r="P3" i="4" s="1"/>
  <c r="R3" i="4" s="1"/>
  <c r="I3" i="4"/>
  <c r="J3" i="4" s="1"/>
  <c r="N2" i="4"/>
  <c r="L2" i="4"/>
  <c r="I2" i="4"/>
  <c r="J2" i="4" s="1"/>
  <c r="P184" i="4" l="1"/>
  <c r="R184" i="4" s="1"/>
  <c r="P186" i="4"/>
  <c r="R186" i="4" s="1"/>
  <c r="P188" i="4"/>
  <c r="R188" i="4" s="1"/>
  <c r="P190" i="4"/>
  <c r="R190" i="4" s="1"/>
  <c r="P192" i="4"/>
  <c r="R192" i="4" s="1"/>
  <c r="P194" i="4"/>
  <c r="R194" i="4" s="1"/>
  <c r="P196" i="4"/>
  <c r="R196" i="4" s="1"/>
  <c r="P198" i="4"/>
  <c r="R198" i="4" s="1"/>
  <c r="P200" i="4"/>
  <c r="R200" i="4" s="1"/>
  <c r="P202" i="4"/>
  <c r="R202" i="4" s="1"/>
  <c r="P204" i="4"/>
  <c r="R204" i="4" s="1"/>
  <c r="P206" i="4"/>
  <c r="R206" i="4" s="1"/>
  <c r="P208" i="4"/>
  <c r="R208" i="4" s="1"/>
  <c r="P210" i="4"/>
  <c r="R210" i="4" s="1"/>
  <c r="P212" i="4"/>
  <c r="R212" i="4" s="1"/>
  <c r="P214" i="4"/>
  <c r="R214" i="4" s="1"/>
  <c r="P216" i="4"/>
  <c r="R216" i="4" s="1"/>
  <c r="P218" i="4"/>
  <c r="R218" i="4" s="1"/>
  <c r="P220" i="4"/>
  <c r="R220" i="4" s="1"/>
  <c r="P222" i="4"/>
  <c r="R222" i="4" s="1"/>
  <c r="P224" i="4"/>
  <c r="R224" i="4" s="1"/>
  <c r="P226" i="4"/>
  <c r="R226" i="4" s="1"/>
  <c r="P228" i="4"/>
  <c r="R228" i="4" s="1"/>
  <c r="P230" i="4"/>
  <c r="R230" i="4" s="1"/>
  <c r="P232" i="4"/>
  <c r="R232" i="4" s="1"/>
  <c r="P234" i="4"/>
  <c r="R234" i="4" s="1"/>
  <c r="P183" i="4"/>
  <c r="R183" i="4" s="1"/>
  <c r="P185" i="4"/>
  <c r="R185" i="4" s="1"/>
  <c r="P187" i="4"/>
  <c r="R187" i="4" s="1"/>
  <c r="P189" i="4"/>
  <c r="R189" i="4" s="1"/>
  <c r="P191" i="4"/>
  <c r="R191" i="4" s="1"/>
  <c r="P193" i="4"/>
  <c r="R193" i="4" s="1"/>
  <c r="P195" i="4"/>
  <c r="R195" i="4" s="1"/>
  <c r="P197" i="4"/>
  <c r="R197" i="4" s="1"/>
  <c r="P199" i="4"/>
  <c r="R199" i="4" s="1"/>
  <c r="P201" i="4"/>
  <c r="R201" i="4" s="1"/>
  <c r="P203" i="4"/>
  <c r="R203" i="4" s="1"/>
  <c r="P205" i="4"/>
  <c r="R205" i="4" s="1"/>
  <c r="P207" i="4"/>
  <c r="R207" i="4" s="1"/>
  <c r="P209" i="4"/>
  <c r="R209" i="4" s="1"/>
  <c r="P211" i="4"/>
  <c r="R211" i="4" s="1"/>
  <c r="P213" i="4"/>
  <c r="R213" i="4" s="1"/>
  <c r="P215" i="4"/>
  <c r="R215" i="4" s="1"/>
  <c r="P217" i="4"/>
  <c r="R217" i="4" s="1"/>
  <c r="P219" i="4"/>
  <c r="R219" i="4" s="1"/>
  <c r="P221" i="4"/>
  <c r="R221" i="4" s="1"/>
  <c r="P223" i="4"/>
  <c r="R223" i="4" s="1"/>
  <c r="P225" i="4"/>
  <c r="R225" i="4" s="1"/>
  <c r="P227" i="4"/>
  <c r="R227" i="4" s="1"/>
  <c r="P229" i="4"/>
  <c r="R229" i="4" s="1"/>
  <c r="P231" i="4"/>
  <c r="R231" i="4" s="1"/>
  <c r="P233" i="4"/>
  <c r="R233" i="4" s="1"/>
  <c r="P237" i="4"/>
  <c r="R237" i="4" s="1"/>
  <c r="P240" i="4"/>
  <c r="R240" i="4" s="1"/>
  <c r="P241" i="4"/>
  <c r="R241" i="4" s="1"/>
  <c r="P244" i="4"/>
  <c r="R244" i="4" s="1"/>
  <c r="P245" i="4"/>
  <c r="R245" i="4" s="1"/>
  <c r="P2" i="4"/>
  <c r="R2" i="4" s="1"/>
  <c r="P4" i="4"/>
  <c r="R4" i="4" s="1"/>
  <c r="O2" i="4"/>
  <c r="Q2" i="4" s="1"/>
  <c r="O3" i="4"/>
  <c r="Q3" i="4" s="1"/>
  <c r="O4" i="4"/>
  <c r="Q4" i="4" s="1"/>
  <c r="P5" i="4"/>
  <c r="R5" i="4" s="1"/>
  <c r="O236" i="4"/>
  <c r="Q236" i="4" s="1"/>
  <c r="P236" i="4"/>
  <c r="R236" i="4" s="1"/>
  <c r="O62" i="4"/>
  <c r="Q62" i="4" s="1"/>
  <c r="P62" i="4"/>
  <c r="R62" i="4" s="1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237" i="4"/>
  <c r="Q238" i="4"/>
  <c r="Q239" i="4"/>
  <c r="Q240" i="4"/>
  <c r="Q241" i="4"/>
  <c r="Q242" i="4"/>
  <c r="Q243" i="4"/>
  <c r="Q244" i="4"/>
  <c r="Q245" i="4"/>
  <c r="O247" i="4"/>
  <c r="Q247" i="4" s="1"/>
  <c r="O249" i="4"/>
  <c r="Q249" i="4" s="1"/>
  <c r="O251" i="4"/>
  <c r="Q251" i="4" s="1"/>
  <c r="O253" i="4"/>
  <c r="Q253" i="4" s="1"/>
  <c r="O255" i="4"/>
  <c r="Q255" i="4" s="1"/>
  <c r="O257" i="4"/>
  <c r="Q257" i="4" s="1"/>
  <c r="O259" i="4"/>
  <c r="Q259" i="4" s="1"/>
  <c r="O261" i="4"/>
  <c r="Q261" i="4" s="1"/>
  <c r="O263" i="4"/>
  <c r="Q263" i="4" s="1"/>
  <c r="O265" i="4"/>
  <c r="Q265" i="4" s="1"/>
  <c r="O267" i="4"/>
  <c r="Q267" i="4" s="1"/>
  <c r="O269" i="4"/>
  <c r="Q269" i="4" s="1"/>
  <c r="O271" i="4"/>
  <c r="Q271" i="4" s="1"/>
  <c r="O273" i="4"/>
  <c r="Q273" i="4" s="1"/>
  <c r="P246" i="4"/>
  <c r="R246" i="4" s="1"/>
  <c r="O246" i="4"/>
  <c r="Q246" i="4" s="1"/>
  <c r="P248" i="4"/>
  <c r="R248" i="4" s="1"/>
  <c r="O248" i="4"/>
  <c r="Q248" i="4" s="1"/>
  <c r="P250" i="4"/>
  <c r="R250" i="4" s="1"/>
  <c r="O250" i="4"/>
  <c r="Q250" i="4" s="1"/>
  <c r="P252" i="4"/>
  <c r="R252" i="4" s="1"/>
  <c r="O252" i="4"/>
  <c r="Q252" i="4" s="1"/>
  <c r="P254" i="4"/>
  <c r="R254" i="4" s="1"/>
  <c r="O254" i="4"/>
  <c r="Q254" i="4" s="1"/>
  <c r="P256" i="4"/>
  <c r="R256" i="4" s="1"/>
  <c r="O256" i="4"/>
  <c r="Q256" i="4" s="1"/>
  <c r="P258" i="4"/>
  <c r="R258" i="4" s="1"/>
  <c r="O258" i="4"/>
  <c r="Q258" i="4" s="1"/>
  <c r="P260" i="4"/>
  <c r="R260" i="4" s="1"/>
  <c r="O260" i="4"/>
  <c r="Q260" i="4" s="1"/>
  <c r="P262" i="4"/>
  <c r="R262" i="4" s="1"/>
  <c r="O262" i="4"/>
  <c r="Q262" i="4" s="1"/>
  <c r="P264" i="4"/>
  <c r="R264" i="4" s="1"/>
  <c r="O264" i="4"/>
  <c r="Q264" i="4" s="1"/>
  <c r="P266" i="4"/>
  <c r="R266" i="4" s="1"/>
  <c r="O266" i="4"/>
  <c r="Q266" i="4" s="1"/>
  <c r="P268" i="4"/>
  <c r="R268" i="4" s="1"/>
  <c r="O268" i="4"/>
  <c r="Q268" i="4" s="1"/>
  <c r="P270" i="4"/>
  <c r="R270" i="4" s="1"/>
  <c r="O270" i="4"/>
  <c r="Q270" i="4" s="1"/>
  <c r="P272" i="4"/>
  <c r="R272" i="4" s="1"/>
  <c r="O272" i="4"/>
  <c r="Q272" i="4" s="1"/>
  <c r="N273" i="3"/>
  <c r="L273" i="3"/>
  <c r="I273" i="3"/>
  <c r="J273" i="3" s="1"/>
  <c r="N272" i="3"/>
  <c r="L272" i="3"/>
  <c r="P272" i="3" s="1"/>
  <c r="R272" i="3" s="1"/>
  <c r="I272" i="3"/>
  <c r="J272" i="3" s="1"/>
  <c r="N271" i="3"/>
  <c r="L271" i="3"/>
  <c r="I271" i="3"/>
  <c r="J271" i="3" s="1"/>
  <c r="N270" i="3"/>
  <c r="L270" i="3"/>
  <c r="P270" i="3" s="1"/>
  <c r="R270" i="3" s="1"/>
  <c r="I270" i="3"/>
  <c r="J270" i="3" s="1"/>
  <c r="N269" i="3"/>
  <c r="L269" i="3"/>
  <c r="I269" i="3"/>
  <c r="J269" i="3" s="1"/>
  <c r="N268" i="3"/>
  <c r="L268" i="3"/>
  <c r="P268" i="3" s="1"/>
  <c r="R268" i="3" s="1"/>
  <c r="I268" i="3"/>
  <c r="J268" i="3" s="1"/>
  <c r="N267" i="3"/>
  <c r="L267" i="3"/>
  <c r="I267" i="3"/>
  <c r="J267" i="3" s="1"/>
  <c r="N266" i="3"/>
  <c r="L266" i="3"/>
  <c r="P266" i="3" s="1"/>
  <c r="R266" i="3" s="1"/>
  <c r="I266" i="3"/>
  <c r="J266" i="3" s="1"/>
  <c r="N265" i="3"/>
  <c r="L265" i="3"/>
  <c r="I265" i="3"/>
  <c r="J265" i="3" s="1"/>
  <c r="N264" i="3"/>
  <c r="L264" i="3"/>
  <c r="P264" i="3" s="1"/>
  <c r="R264" i="3" s="1"/>
  <c r="I264" i="3"/>
  <c r="J264" i="3" s="1"/>
  <c r="N263" i="3"/>
  <c r="L263" i="3"/>
  <c r="I263" i="3"/>
  <c r="J263" i="3" s="1"/>
  <c r="N262" i="3"/>
  <c r="L262" i="3"/>
  <c r="P262" i="3" s="1"/>
  <c r="R262" i="3" s="1"/>
  <c r="I262" i="3"/>
  <c r="J262" i="3" s="1"/>
  <c r="N261" i="3"/>
  <c r="L261" i="3"/>
  <c r="I261" i="3"/>
  <c r="J261" i="3" s="1"/>
  <c r="N260" i="3"/>
  <c r="L260" i="3"/>
  <c r="P260" i="3" s="1"/>
  <c r="R260" i="3" s="1"/>
  <c r="I260" i="3"/>
  <c r="J260" i="3" s="1"/>
  <c r="N259" i="3"/>
  <c r="L259" i="3"/>
  <c r="I259" i="3"/>
  <c r="J259" i="3" s="1"/>
  <c r="N258" i="3"/>
  <c r="L258" i="3"/>
  <c r="P258" i="3" s="1"/>
  <c r="R258" i="3" s="1"/>
  <c r="I258" i="3"/>
  <c r="J258" i="3" s="1"/>
  <c r="N257" i="3"/>
  <c r="L257" i="3"/>
  <c r="I257" i="3"/>
  <c r="J257" i="3" s="1"/>
  <c r="N256" i="3"/>
  <c r="L256" i="3"/>
  <c r="P256" i="3" s="1"/>
  <c r="R256" i="3" s="1"/>
  <c r="I256" i="3"/>
  <c r="J256" i="3" s="1"/>
  <c r="N255" i="3"/>
  <c r="L255" i="3"/>
  <c r="I255" i="3"/>
  <c r="J255" i="3" s="1"/>
  <c r="N254" i="3"/>
  <c r="L254" i="3"/>
  <c r="P254" i="3" s="1"/>
  <c r="R254" i="3" s="1"/>
  <c r="I254" i="3"/>
  <c r="J254" i="3" s="1"/>
  <c r="N253" i="3"/>
  <c r="L253" i="3"/>
  <c r="I253" i="3"/>
  <c r="J253" i="3" s="1"/>
  <c r="N252" i="3"/>
  <c r="L252" i="3"/>
  <c r="P252" i="3" s="1"/>
  <c r="R252" i="3" s="1"/>
  <c r="I252" i="3"/>
  <c r="J252" i="3" s="1"/>
  <c r="N251" i="3"/>
  <c r="L251" i="3"/>
  <c r="I251" i="3"/>
  <c r="J251" i="3" s="1"/>
  <c r="N250" i="3"/>
  <c r="L250" i="3"/>
  <c r="P250" i="3" s="1"/>
  <c r="R250" i="3" s="1"/>
  <c r="I250" i="3"/>
  <c r="J250" i="3" s="1"/>
  <c r="N249" i="3"/>
  <c r="L249" i="3"/>
  <c r="I249" i="3"/>
  <c r="J249" i="3" s="1"/>
  <c r="N248" i="3"/>
  <c r="L248" i="3"/>
  <c r="P248" i="3" s="1"/>
  <c r="R248" i="3" s="1"/>
  <c r="I248" i="3"/>
  <c r="J248" i="3" s="1"/>
  <c r="N247" i="3"/>
  <c r="L247" i="3"/>
  <c r="I247" i="3"/>
  <c r="J247" i="3" s="1"/>
  <c r="N246" i="3"/>
  <c r="L246" i="3"/>
  <c r="P246" i="3" s="1"/>
  <c r="R246" i="3" s="1"/>
  <c r="I246" i="3"/>
  <c r="J246" i="3" s="1"/>
  <c r="N245" i="3"/>
  <c r="L245" i="3"/>
  <c r="I245" i="3"/>
  <c r="J245" i="3" s="1"/>
  <c r="N244" i="3"/>
  <c r="L244" i="3"/>
  <c r="O244" i="3" s="1"/>
  <c r="Q244" i="3" s="1"/>
  <c r="I244" i="3"/>
  <c r="J244" i="3" s="1"/>
  <c r="N243" i="3"/>
  <c r="L243" i="3"/>
  <c r="I243" i="3"/>
  <c r="J243" i="3" s="1"/>
  <c r="N242" i="3"/>
  <c r="L242" i="3"/>
  <c r="O242" i="3" s="1"/>
  <c r="Q242" i="3" s="1"/>
  <c r="I242" i="3"/>
  <c r="J242" i="3" s="1"/>
  <c r="N241" i="3"/>
  <c r="L241" i="3"/>
  <c r="I241" i="3"/>
  <c r="J241" i="3" s="1"/>
  <c r="N240" i="3"/>
  <c r="L240" i="3"/>
  <c r="O240" i="3" s="1"/>
  <c r="Q240" i="3" s="1"/>
  <c r="I240" i="3"/>
  <c r="J240" i="3" s="1"/>
  <c r="N239" i="3"/>
  <c r="L239" i="3"/>
  <c r="I239" i="3"/>
  <c r="J239" i="3" s="1"/>
  <c r="N238" i="3"/>
  <c r="L238" i="3"/>
  <c r="O238" i="3" s="1"/>
  <c r="Q238" i="3" s="1"/>
  <c r="I238" i="3"/>
  <c r="J238" i="3" s="1"/>
  <c r="N237" i="3"/>
  <c r="L237" i="3"/>
  <c r="I237" i="3"/>
  <c r="J237" i="3" s="1"/>
  <c r="L236" i="3"/>
  <c r="I236" i="3"/>
  <c r="L235" i="3"/>
  <c r="I235" i="3"/>
  <c r="J235" i="3" s="1"/>
  <c r="N234" i="3"/>
  <c r="L234" i="3"/>
  <c r="O234" i="3" s="1"/>
  <c r="Q234" i="3" s="1"/>
  <c r="I234" i="3"/>
  <c r="J234" i="3" s="1"/>
  <c r="N233" i="3"/>
  <c r="L233" i="3"/>
  <c r="I233" i="3"/>
  <c r="J233" i="3" s="1"/>
  <c r="N232" i="3"/>
  <c r="L232" i="3"/>
  <c r="O232" i="3" s="1"/>
  <c r="Q232" i="3" s="1"/>
  <c r="I232" i="3"/>
  <c r="J232" i="3" s="1"/>
  <c r="N231" i="3"/>
  <c r="L231" i="3"/>
  <c r="I231" i="3"/>
  <c r="J231" i="3" s="1"/>
  <c r="N230" i="3"/>
  <c r="L230" i="3"/>
  <c r="O230" i="3" s="1"/>
  <c r="Q230" i="3" s="1"/>
  <c r="I230" i="3"/>
  <c r="J230" i="3" s="1"/>
  <c r="N229" i="3"/>
  <c r="L229" i="3"/>
  <c r="I229" i="3"/>
  <c r="J229" i="3" s="1"/>
  <c r="N228" i="3"/>
  <c r="L228" i="3"/>
  <c r="O228" i="3" s="1"/>
  <c r="Q228" i="3" s="1"/>
  <c r="I228" i="3"/>
  <c r="J228" i="3" s="1"/>
  <c r="N227" i="3"/>
  <c r="L227" i="3"/>
  <c r="I227" i="3"/>
  <c r="J227" i="3" s="1"/>
  <c r="N226" i="3"/>
  <c r="L226" i="3"/>
  <c r="O226" i="3" s="1"/>
  <c r="Q226" i="3" s="1"/>
  <c r="I226" i="3"/>
  <c r="J226" i="3" s="1"/>
  <c r="N225" i="3"/>
  <c r="L225" i="3"/>
  <c r="I225" i="3"/>
  <c r="J225" i="3" s="1"/>
  <c r="N224" i="3"/>
  <c r="L224" i="3"/>
  <c r="P224" i="3" s="1"/>
  <c r="R224" i="3" s="1"/>
  <c r="I224" i="3"/>
  <c r="J224" i="3" s="1"/>
  <c r="N223" i="3"/>
  <c r="L223" i="3"/>
  <c r="I223" i="3"/>
  <c r="J223" i="3" s="1"/>
  <c r="N222" i="3"/>
  <c r="L222" i="3"/>
  <c r="P222" i="3" s="1"/>
  <c r="R222" i="3" s="1"/>
  <c r="I222" i="3"/>
  <c r="J222" i="3" s="1"/>
  <c r="N221" i="3"/>
  <c r="L221" i="3"/>
  <c r="I221" i="3"/>
  <c r="J221" i="3" s="1"/>
  <c r="N220" i="3"/>
  <c r="L220" i="3"/>
  <c r="O220" i="3" s="1"/>
  <c r="Q220" i="3" s="1"/>
  <c r="I220" i="3"/>
  <c r="J220" i="3" s="1"/>
  <c r="N219" i="3"/>
  <c r="L219" i="3"/>
  <c r="I219" i="3"/>
  <c r="J219" i="3" s="1"/>
  <c r="N218" i="3"/>
  <c r="L218" i="3"/>
  <c r="O218" i="3" s="1"/>
  <c r="Q218" i="3" s="1"/>
  <c r="I218" i="3"/>
  <c r="J218" i="3" s="1"/>
  <c r="N217" i="3"/>
  <c r="L217" i="3"/>
  <c r="I217" i="3"/>
  <c r="J217" i="3" s="1"/>
  <c r="N216" i="3"/>
  <c r="L216" i="3"/>
  <c r="O216" i="3" s="1"/>
  <c r="Q216" i="3" s="1"/>
  <c r="I216" i="3"/>
  <c r="J216" i="3" s="1"/>
  <c r="N215" i="3"/>
  <c r="L215" i="3"/>
  <c r="I215" i="3"/>
  <c r="J215" i="3" s="1"/>
  <c r="N214" i="3"/>
  <c r="L214" i="3"/>
  <c r="O214" i="3" s="1"/>
  <c r="Q214" i="3" s="1"/>
  <c r="I214" i="3"/>
  <c r="J214" i="3" s="1"/>
  <c r="N213" i="3"/>
  <c r="L213" i="3"/>
  <c r="I213" i="3"/>
  <c r="J213" i="3" s="1"/>
  <c r="N212" i="3"/>
  <c r="L212" i="3"/>
  <c r="O212" i="3" s="1"/>
  <c r="Q212" i="3" s="1"/>
  <c r="I212" i="3"/>
  <c r="J212" i="3" s="1"/>
  <c r="N211" i="3"/>
  <c r="L211" i="3"/>
  <c r="I211" i="3"/>
  <c r="J211" i="3" s="1"/>
  <c r="N210" i="3"/>
  <c r="L210" i="3"/>
  <c r="O210" i="3" s="1"/>
  <c r="Q210" i="3" s="1"/>
  <c r="I210" i="3"/>
  <c r="J210" i="3" s="1"/>
  <c r="N209" i="3"/>
  <c r="L209" i="3"/>
  <c r="I209" i="3"/>
  <c r="J209" i="3" s="1"/>
  <c r="N208" i="3"/>
  <c r="L208" i="3"/>
  <c r="O208" i="3" s="1"/>
  <c r="Q208" i="3" s="1"/>
  <c r="I208" i="3"/>
  <c r="J208" i="3" s="1"/>
  <c r="N207" i="3"/>
  <c r="L207" i="3"/>
  <c r="J207" i="3"/>
  <c r="I207" i="3"/>
  <c r="N206" i="3"/>
  <c r="L206" i="3"/>
  <c r="J206" i="3"/>
  <c r="I206" i="3"/>
  <c r="N205" i="3"/>
  <c r="L205" i="3"/>
  <c r="J205" i="3"/>
  <c r="I205" i="3"/>
  <c r="N204" i="3"/>
  <c r="L204" i="3"/>
  <c r="J204" i="3"/>
  <c r="I204" i="3"/>
  <c r="N203" i="3"/>
  <c r="L203" i="3"/>
  <c r="J203" i="3"/>
  <c r="I203" i="3"/>
  <c r="N202" i="3"/>
  <c r="L202" i="3"/>
  <c r="J202" i="3"/>
  <c r="I202" i="3"/>
  <c r="N201" i="3"/>
  <c r="L201" i="3"/>
  <c r="J201" i="3"/>
  <c r="I201" i="3"/>
  <c r="N200" i="3"/>
  <c r="L200" i="3"/>
  <c r="J200" i="3"/>
  <c r="I200" i="3"/>
  <c r="N199" i="3"/>
  <c r="L199" i="3"/>
  <c r="J199" i="3"/>
  <c r="I199" i="3"/>
  <c r="N198" i="3"/>
  <c r="L198" i="3"/>
  <c r="J198" i="3"/>
  <c r="I198" i="3"/>
  <c r="N197" i="3"/>
  <c r="L197" i="3"/>
  <c r="J197" i="3"/>
  <c r="I197" i="3"/>
  <c r="N196" i="3"/>
  <c r="L196" i="3"/>
  <c r="J196" i="3"/>
  <c r="I196" i="3"/>
  <c r="N195" i="3"/>
  <c r="L195" i="3"/>
  <c r="J195" i="3"/>
  <c r="I195" i="3"/>
  <c r="N194" i="3"/>
  <c r="L194" i="3"/>
  <c r="J194" i="3"/>
  <c r="I194" i="3"/>
  <c r="N193" i="3"/>
  <c r="L193" i="3"/>
  <c r="J193" i="3"/>
  <c r="I193" i="3"/>
  <c r="N192" i="3"/>
  <c r="L192" i="3"/>
  <c r="J192" i="3"/>
  <c r="I192" i="3"/>
  <c r="N191" i="3"/>
  <c r="L191" i="3"/>
  <c r="J191" i="3"/>
  <c r="I191" i="3"/>
  <c r="N190" i="3"/>
  <c r="L190" i="3"/>
  <c r="J190" i="3"/>
  <c r="I190" i="3"/>
  <c r="N189" i="3"/>
  <c r="L189" i="3"/>
  <c r="J189" i="3"/>
  <c r="I189" i="3"/>
  <c r="N188" i="3"/>
  <c r="L188" i="3"/>
  <c r="J188" i="3"/>
  <c r="I188" i="3"/>
  <c r="N187" i="3"/>
  <c r="L187" i="3"/>
  <c r="J187" i="3"/>
  <c r="I187" i="3"/>
  <c r="N186" i="3"/>
  <c r="L186" i="3"/>
  <c r="J186" i="3"/>
  <c r="I186" i="3"/>
  <c r="N185" i="3"/>
  <c r="L185" i="3"/>
  <c r="J185" i="3"/>
  <c r="I185" i="3"/>
  <c r="N184" i="3"/>
  <c r="L184" i="3"/>
  <c r="J184" i="3"/>
  <c r="I184" i="3"/>
  <c r="N183" i="3"/>
  <c r="L183" i="3"/>
  <c r="J183" i="3"/>
  <c r="I183" i="3"/>
  <c r="N182" i="3"/>
  <c r="L182" i="3"/>
  <c r="J182" i="3"/>
  <c r="I182" i="3"/>
  <c r="N181" i="3"/>
  <c r="L181" i="3"/>
  <c r="J181" i="3"/>
  <c r="I181" i="3"/>
  <c r="N180" i="3"/>
  <c r="L180" i="3"/>
  <c r="J180" i="3"/>
  <c r="I180" i="3"/>
  <c r="N179" i="3"/>
  <c r="L179" i="3"/>
  <c r="J179" i="3"/>
  <c r="I179" i="3"/>
  <c r="N178" i="3"/>
  <c r="L178" i="3"/>
  <c r="J178" i="3"/>
  <c r="I178" i="3"/>
  <c r="N177" i="3"/>
  <c r="L177" i="3"/>
  <c r="J177" i="3"/>
  <c r="I177" i="3"/>
  <c r="N176" i="3"/>
  <c r="L176" i="3"/>
  <c r="J176" i="3"/>
  <c r="I176" i="3"/>
  <c r="N175" i="3"/>
  <c r="L175" i="3"/>
  <c r="J175" i="3"/>
  <c r="I175" i="3"/>
  <c r="N174" i="3"/>
  <c r="L174" i="3"/>
  <c r="J174" i="3"/>
  <c r="I174" i="3"/>
  <c r="N173" i="3"/>
  <c r="L173" i="3"/>
  <c r="J173" i="3"/>
  <c r="I173" i="3"/>
  <c r="N172" i="3"/>
  <c r="L172" i="3"/>
  <c r="J172" i="3"/>
  <c r="I172" i="3"/>
  <c r="N171" i="3"/>
  <c r="L171" i="3"/>
  <c r="J171" i="3"/>
  <c r="I171" i="3"/>
  <c r="N170" i="3"/>
  <c r="L170" i="3"/>
  <c r="J170" i="3"/>
  <c r="I170" i="3"/>
  <c r="N169" i="3"/>
  <c r="L169" i="3"/>
  <c r="J169" i="3"/>
  <c r="I169" i="3"/>
  <c r="N168" i="3"/>
  <c r="L168" i="3"/>
  <c r="J168" i="3"/>
  <c r="I168" i="3"/>
  <c r="N167" i="3"/>
  <c r="L167" i="3"/>
  <c r="J167" i="3"/>
  <c r="I167" i="3"/>
  <c r="N166" i="3"/>
  <c r="L166" i="3"/>
  <c r="J166" i="3"/>
  <c r="I166" i="3"/>
  <c r="N165" i="3"/>
  <c r="L165" i="3"/>
  <c r="J165" i="3"/>
  <c r="I165" i="3"/>
  <c r="N164" i="3"/>
  <c r="L164" i="3"/>
  <c r="J164" i="3"/>
  <c r="I164" i="3"/>
  <c r="N163" i="3"/>
  <c r="L163" i="3"/>
  <c r="J163" i="3"/>
  <c r="I163" i="3"/>
  <c r="N162" i="3"/>
  <c r="L162" i="3"/>
  <c r="J162" i="3"/>
  <c r="I162" i="3"/>
  <c r="N161" i="3"/>
  <c r="L161" i="3"/>
  <c r="J161" i="3"/>
  <c r="I161" i="3"/>
  <c r="N160" i="3"/>
  <c r="L160" i="3"/>
  <c r="J160" i="3"/>
  <c r="I160" i="3"/>
  <c r="N159" i="3"/>
  <c r="L159" i="3"/>
  <c r="J159" i="3"/>
  <c r="I159" i="3"/>
  <c r="N158" i="3"/>
  <c r="L158" i="3"/>
  <c r="J158" i="3"/>
  <c r="I158" i="3"/>
  <c r="N157" i="3"/>
  <c r="L157" i="3"/>
  <c r="J157" i="3"/>
  <c r="I157" i="3"/>
  <c r="N156" i="3"/>
  <c r="L156" i="3"/>
  <c r="J156" i="3"/>
  <c r="I156" i="3"/>
  <c r="N155" i="3"/>
  <c r="L155" i="3"/>
  <c r="J155" i="3"/>
  <c r="I155" i="3"/>
  <c r="N154" i="3"/>
  <c r="L154" i="3"/>
  <c r="J154" i="3"/>
  <c r="I154" i="3"/>
  <c r="N153" i="3"/>
  <c r="L153" i="3"/>
  <c r="J153" i="3"/>
  <c r="I153" i="3"/>
  <c r="N152" i="3"/>
  <c r="L152" i="3"/>
  <c r="J152" i="3"/>
  <c r="I152" i="3"/>
  <c r="N151" i="3"/>
  <c r="L151" i="3"/>
  <c r="J151" i="3"/>
  <c r="I151" i="3"/>
  <c r="N150" i="3"/>
  <c r="L150" i="3"/>
  <c r="J150" i="3"/>
  <c r="I150" i="3"/>
  <c r="N149" i="3"/>
  <c r="L149" i="3"/>
  <c r="J149" i="3"/>
  <c r="I149" i="3"/>
  <c r="N148" i="3"/>
  <c r="L148" i="3"/>
  <c r="J148" i="3"/>
  <c r="I148" i="3"/>
  <c r="N147" i="3"/>
  <c r="L147" i="3"/>
  <c r="J147" i="3"/>
  <c r="I147" i="3"/>
  <c r="N146" i="3"/>
  <c r="L146" i="3"/>
  <c r="J146" i="3"/>
  <c r="I146" i="3"/>
  <c r="N145" i="3"/>
  <c r="L145" i="3"/>
  <c r="J145" i="3"/>
  <c r="I145" i="3"/>
  <c r="N144" i="3"/>
  <c r="L144" i="3"/>
  <c r="J144" i="3"/>
  <c r="I144" i="3"/>
  <c r="N143" i="3"/>
  <c r="L143" i="3"/>
  <c r="J143" i="3"/>
  <c r="I143" i="3"/>
  <c r="N142" i="3"/>
  <c r="L142" i="3"/>
  <c r="J142" i="3"/>
  <c r="I142" i="3"/>
  <c r="N141" i="3"/>
  <c r="L141" i="3"/>
  <c r="J141" i="3"/>
  <c r="I141" i="3"/>
  <c r="N140" i="3"/>
  <c r="L140" i="3"/>
  <c r="J140" i="3"/>
  <c r="I140" i="3"/>
  <c r="N139" i="3"/>
  <c r="L139" i="3"/>
  <c r="J139" i="3"/>
  <c r="I139" i="3"/>
  <c r="N138" i="3"/>
  <c r="L138" i="3"/>
  <c r="J138" i="3"/>
  <c r="I138" i="3"/>
  <c r="N137" i="3"/>
  <c r="L137" i="3"/>
  <c r="J137" i="3"/>
  <c r="I137" i="3"/>
  <c r="N136" i="3"/>
  <c r="L136" i="3"/>
  <c r="J136" i="3"/>
  <c r="I136" i="3"/>
  <c r="N135" i="3"/>
  <c r="L135" i="3"/>
  <c r="J135" i="3"/>
  <c r="I135" i="3"/>
  <c r="N134" i="3"/>
  <c r="L134" i="3"/>
  <c r="J134" i="3"/>
  <c r="I134" i="3"/>
  <c r="N133" i="3"/>
  <c r="L133" i="3"/>
  <c r="J133" i="3"/>
  <c r="I133" i="3"/>
  <c r="N132" i="3"/>
  <c r="L132" i="3"/>
  <c r="J132" i="3"/>
  <c r="I132" i="3"/>
  <c r="N131" i="3"/>
  <c r="L131" i="3"/>
  <c r="J131" i="3"/>
  <c r="I131" i="3"/>
  <c r="N130" i="3"/>
  <c r="L130" i="3"/>
  <c r="J130" i="3"/>
  <c r="I130" i="3"/>
  <c r="N129" i="3"/>
  <c r="L129" i="3"/>
  <c r="J129" i="3"/>
  <c r="I129" i="3"/>
  <c r="N128" i="3"/>
  <c r="L128" i="3"/>
  <c r="J128" i="3"/>
  <c r="I128" i="3"/>
  <c r="N127" i="3"/>
  <c r="L127" i="3"/>
  <c r="J127" i="3"/>
  <c r="I127" i="3"/>
  <c r="N126" i="3"/>
  <c r="L126" i="3"/>
  <c r="J126" i="3"/>
  <c r="I126" i="3"/>
  <c r="N125" i="3"/>
  <c r="L125" i="3"/>
  <c r="J125" i="3"/>
  <c r="I125" i="3"/>
  <c r="N124" i="3"/>
  <c r="L124" i="3"/>
  <c r="J124" i="3"/>
  <c r="I124" i="3"/>
  <c r="N123" i="3"/>
  <c r="L123" i="3"/>
  <c r="J123" i="3"/>
  <c r="I123" i="3"/>
  <c r="N122" i="3"/>
  <c r="L122" i="3"/>
  <c r="J122" i="3"/>
  <c r="I122" i="3"/>
  <c r="N121" i="3"/>
  <c r="L121" i="3"/>
  <c r="J121" i="3"/>
  <c r="I121" i="3"/>
  <c r="N120" i="3"/>
  <c r="L120" i="3"/>
  <c r="J120" i="3"/>
  <c r="I120" i="3"/>
  <c r="N119" i="3"/>
  <c r="L119" i="3"/>
  <c r="J119" i="3"/>
  <c r="I119" i="3"/>
  <c r="N118" i="3"/>
  <c r="L118" i="3"/>
  <c r="J118" i="3"/>
  <c r="I118" i="3"/>
  <c r="N117" i="3"/>
  <c r="L117" i="3"/>
  <c r="J117" i="3"/>
  <c r="I117" i="3"/>
  <c r="N116" i="3"/>
  <c r="L116" i="3"/>
  <c r="J116" i="3"/>
  <c r="I116" i="3"/>
  <c r="N115" i="3"/>
  <c r="L115" i="3"/>
  <c r="J115" i="3"/>
  <c r="I115" i="3"/>
  <c r="N114" i="3"/>
  <c r="L114" i="3"/>
  <c r="J114" i="3"/>
  <c r="I114" i="3"/>
  <c r="N113" i="3"/>
  <c r="L113" i="3"/>
  <c r="J113" i="3"/>
  <c r="I113" i="3"/>
  <c r="N112" i="3"/>
  <c r="L112" i="3"/>
  <c r="J112" i="3"/>
  <c r="I112" i="3"/>
  <c r="N111" i="3"/>
  <c r="L111" i="3"/>
  <c r="J111" i="3"/>
  <c r="I111" i="3"/>
  <c r="N110" i="3"/>
  <c r="L110" i="3"/>
  <c r="J110" i="3"/>
  <c r="I110" i="3"/>
  <c r="N109" i="3"/>
  <c r="L109" i="3"/>
  <c r="J109" i="3"/>
  <c r="I109" i="3"/>
  <c r="N108" i="3"/>
  <c r="L108" i="3"/>
  <c r="J108" i="3"/>
  <c r="I108" i="3"/>
  <c r="N107" i="3"/>
  <c r="L107" i="3"/>
  <c r="J107" i="3"/>
  <c r="I107" i="3"/>
  <c r="N106" i="3"/>
  <c r="L106" i="3"/>
  <c r="J106" i="3"/>
  <c r="I106" i="3"/>
  <c r="N105" i="3"/>
  <c r="L105" i="3"/>
  <c r="J105" i="3"/>
  <c r="I105" i="3"/>
  <c r="N104" i="3"/>
  <c r="L104" i="3"/>
  <c r="J104" i="3"/>
  <c r="I104" i="3"/>
  <c r="N103" i="3"/>
  <c r="L103" i="3"/>
  <c r="J103" i="3"/>
  <c r="I103" i="3"/>
  <c r="N102" i="3"/>
  <c r="L102" i="3"/>
  <c r="J102" i="3"/>
  <c r="I102" i="3"/>
  <c r="N101" i="3"/>
  <c r="L101" i="3"/>
  <c r="J101" i="3"/>
  <c r="I101" i="3"/>
  <c r="N100" i="3"/>
  <c r="L100" i="3"/>
  <c r="J100" i="3"/>
  <c r="I100" i="3"/>
  <c r="N99" i="3"/>
  <c r="L99" i="3"/>
  <c r="J99" i="3"/>
  <c r="I99" i="3"/>
  <c r="N98" i="3"/>
  <c r="L98" i="3"/>
  <c r="J98" i="3"/>
  <c r="I98" i="3"/>
  <c r="N97" i="3"/>
  <c r="L97" i="3"/>
  <c r="J97" i="3"/>
  <c r="I97" i="3"/>
  <c r="N96" i="3"/>
  <c r="L96" i="3"/>
  <c r="J96" i="3"/>
  <c r="I96" i="3"/>
  <c r="N95" i="3"/>
  <c r="L95" i="3"/>
  <c r="J95" i="3"/>
  <c r="I95" i="3"/>
  <c r="N94" i="3"/>
  <c r="L94" i="3"/>
  <c r="J94" i="3"/>
  <c r="I94" i="3"/>
  <c r="N93" i="3"/>
  <c r="L93" i="3"/>
  <c r="J93" i="3"/>
  <c r="I93" i="3"/>
  <c r="N92" i="3"/>
  <c r="L92" i="3"/>
  <c r="J92" i="3"/>
  <c r="I92" i="3"/>
  <c r="N91" i="3"/>
  <c r="L91" i="3"/>
  <c r="J91" i="3"/>
  <c r="I91" i="3"/>
  <c r="N90" i="3"/>
  <c r="L90" i="3"/>
  <c r="J90" i="3"/>
  <c r="I90" i="3"/>
  <c r="N89" i="3"/>
  <c r="L89" i="3"/>
  <c r="J89" i="3"/>
  <c r="I89" i="3"/>
  <c r="N88" i="3"/>
  <c r="L88" i="3"/>
  <c r="J88" i="3"/>
  <c r="I88" i="3"/>
  <c r="N87" i="3"/>
  <c r="L87" i="3"/>
  <c r="J87" i="3"/>
  <c r="I87" i="3"/>
  <c r="N86" i="3"/>
  <c r="L86" i="3"/>
  <c r="J86" i="3"/>
  <c r="I86" i="3"/>
  <c r="N85" i="3"/>
  <c r="L85" i="3"/>
  <c r="J85" i="3"/>
  <c r="I85" i="3"/>
  <c r="N84" i="3"/>
  <c r="L84" i="3"/>
  <c r="J84" i="3"/>
  <c r="I84" i="3"/>
  <c r="N83" i="3"/>
  <c r="L83" i="3"/>
  <c r="J83" i="3"/>
  <c r="I83" i="3"/>
  <c r="N82" i="3"/>
  <c r="L82" i="3"/>
  <c r="J82" i="3"/>
  <c r="I82" i="3"/>
  <c r="N81" i="3"/>
  <c r="L81" i="3"/>
  <c r="J81" i="3"/>
  <c r="I81" i="3"/>
  <c r="N80" i="3"/>
  <c r="L80" i="3"/>
  <c r="J80" i="3"/>
  <c r="I80" i="3"/>
  <c r="N79" i="3"/>
  <c r="L79" i="3"/>
  <c r="J79" i="3"/>
  <c r="I79" i="3"/>
  <c r="N78" i="3"/>
  <c r="L78" i="3"/>
  <c r="J78" i="3"/>
  <c r="I78" i="3"/>
  <c r="N77" i="3"/>
  <c r="L77" i="3"/>
  <c r="J77" i="3"/>
  <c r="I77" i="3"/>
  <c r="N76" i="3"/>
  <c r="L76" i="3"/>
  <c r="J76" i="3"/>
  <c r="I76" i="3"/>
  <c r="N75" i="3"/>
  <c r="L75" i="3"/>
  <c r="J75" i="3"/>
  <c r="I75" i="3"/>
  <c r="N74" i="3"/>
  <c r="L74" i="3"/>
  <c r="I74" i="3"/>
  <c r="J74" i="3" s="1"/>
  <c r="N73" i="3"/>
  <c r="L73" i="3"/>
  <c r="J73" i="3"/>
  <c r="I73" i="3"/>
  <c r="N72" i="3"/>
  <c r="L72" i="3"/>
  <c r="I72" i="3"/>
  <c r="J72" i="3" s="1"/>
  <c r="N71" i="3"/>
  <c r="L71" i="3"/>
  <c r="J71" i="3"/>
  <c r="I71" i="3"/>
  <c r="N70" i="3"/>
  <c r="L70" i="3"/>
  <c r="I70" i="3"/>
  <c r="J70" i="3" s="1"/>
  <c r="N69" i="3"/>
  <c r="L69" i="3"/>
  <c r="J69" i="3"/>
  <c r="I69" i="3"/>
  <c r="N68" i="3"/>
  <c r="L68" i="3"/>
  <c r="I68" i="3"/>
  <c r="J68" i="3" s="1"/>
  <c r="N67" i="3"/>
  <c r="L67" i="3"/>
  <c r="O67" i="3" s="1"/>
  <c r="I67" i="3"/>
  <c r="J67" i="3" s="1"/>
  <c r="N66" i="3"/>
  <c r="L66" i="3"/>
  <c r="I66" i="3"/>
  <c r="J66" i="3" s="1"/>
  <c r="N65" i="3"/>
  <c r="L65" i="3"/>
  <c r="O65" i="3" s="1"/>
  <c r="I65" i="3"/>
  <c r="J65" i="3" s="1"/>
  <c r="N64" i="3"/>
  <c r="L64" i="3"/>
  <c r="I64" i="3"/>
  <c r="J64" i="3" s="1"/>
  <c r="N63" i="3"/>
  <c r="L63" i="3"/>
  <c r="O63" i="3" s="1"/>
  <c r="I63" i="3"/>
  <c r="J63" i="3" s="1"/>
  <c r="N62" i="3"/>
  <c r="L62" i="3"/>
  <c r="I62" i="3"/>
  <c r="J62" i="3" s="1"/>
  <c r="N61" i="3"/>
  <c r="L61" i="3"/>
  <c r="O61" i="3" s="1"/>
  <c r="I61" i="3"/>
  <c r="J61" i="3" s="1"/>
  <c r="N60" i="3"/>
  <c r="L60" i="3"/>
  <c r="I60" i="3"/>
  <c r="J60" i="3" s="1"/>
  <c r="N59" i="3"/>
  <c r="L59" i="3"/>
  <c r="O59" i="3" s="1"/>
  <c r="I59" i="3"/>
  <c r="J59" i="3" s="1"/>
  <c r="N58" i="3"/>
  <c r="L58" i="3"/>
  <c r="I58" i="3"/>
  <c r="J58" i="3" s="1"/>
  <c r="N57" i="3"/>
  <c r="L57" i="3"/>
  <c r="O57" i="3" s="1"/>
  <c r="I57" i="3"/>
  <c r="J57" i="3" s="1"/>
  <c r="N56" i="3"/>
  <c r="L56" i="3"/>
  <c r="I56" i="3"/>
  <c r="J56" i="3" s="1"/>
  <c r="N55" i="3"/>
  <c r="L55" i="3"/>
  <c r="O55" i="3" s="1"/>
  <c r="I55" i="3"/>
  <c r="J55" i="3" s="1"/>
  <c r="N54" i="3"/>
  <c r="L54" i="3"/>
  <c r="I54" i="3"/>
  <c r="J54" i="3" s="1"/>
  <c r="N53" i="3"/>
  <c r="L53" i="3"/>
  <c r="O53" i="3" s="1"/>
  <c r="I53" i="3"/>
  <c r="J53" i="3" s="1"/>
  <c r="N52" i="3"/>
  <c r="L52" i="3"/>
  <c r="I52" i="3"/>
  <c r="J52" i="3" s="1"/>
  <c r="N51" i="3"/>
  <c r="L51" i="3"/>
  <c r="O51" i="3" s="1"/>
  <c r="I51" i="3"/>
  <c r="J51" i="3" s="1"/>
  <c r="N50" i="3"/>
  <c r="L50" i="3"/>
  <c r="I50" i="3"/>
  <c r="J50" i="3" s="1"/>
  <c r="N49" i="3"/>
  <c r="L49" i="3"/>
  <c r="O49" i="3" s="1"/>
  <c r="I49" i="3"/>
  <c r="J49" i="3" s="1"/>
  <c r="N48" i="3"/>
  <c r="L48" i="3"/>
  <c r="I48" i="3"/>
  <c r="J48" i="3" s="1"/>
  <c r="N47" i="3"/>
  <c r="L47" i="3"/>
  <c r="O47" i="3" s="1"/>
  <c r="I47" i="3"/>
  <c r="J47" i="3" s="1"/>
  <c r="N46" i="3"/>
  <c r="L46" i="3"/>
  <c r="I46" i="3"/>
  <c r="J46" i="3" s="1"/>
  <c r="N45" i="3"/>
  <c r="L45" i="3"/>
  <c r="O45" i="3" s="1"/>
  <c r="I45" i="3"/>
  <c r="J45" i="3" s="1"/>
  <c r="N44" i="3"/>
  <c r="L44" i="3"/>
  <c r="I44" i="3"/>
  <c r="J44" i="3" s="1"/>
  <c r="N43" i="3"/>
  <c r="L43" i="3"/>
  <c r="O43" i="3" s="1"/>
  <c r="I43" i="3"/>
  <c r="J43" i="3" s="1"/>
  <c r="N42" i="3"/>
  <c r="L42" i="3"/>
  <c r="I42" i="3"/>
  <c r="J42" i="3" s="1"/>
  <c r="N41" i="3"/>
  <c r="L41" i="3"/>
  <c r="O41" i="3" s="1"/>
  <c r="I41" i="3"/>
  <c r="J41" i="3" s="1"/>
  <c r="N40" i="3"/>
  <c r="L40" i="3"/>
  <c r="I40" i="3"/>
  <c r="J40" i="3" s="1"/>
  <c r="N39" i="3"/>
  <c r="L39" i="3"/>
  <c r="O39" i="3" s="1"/>
  <c r="I39" i="3"/>
  <c r="J39" i="3" s="1"/>
  <c r="N38" i="3"/>
  <c r="L38" i="3"/>
  <c r="I38" i="3"/>
  <c r="J38" i="3" s="1"/>
  <c r="N37" i="3"/>
  <c r="L37" i="3"/>
  <c r="O37" i="3" s="1"/>
  <c r="I37" i="3"/>
  <c r="J37" i="3" s="1"/>
  <c r="N36" i="3"/>
  <c r="L36" i="3"/>
  <c r="I36" i="3"/>
  <c r="J36" i="3" s="1"/>
  <c r="N35" i="3"/>
  <c r="L35" i="3"/>
  <c r="O35" i="3" s="1"/>
  <c r="I35" i="3"/>
  <c r="J35" i="3" s="1"/>
  <c r="N34" i="3"/>
  <c r="L34" i="3"/>
  <c r="I34" i="3"/>
  <c r="J34" i="3" s="1"/>
  <c r="N33" i="3"/>
  <c r="L33" i="3"/>
  <c r="O33" i="3" s="1"/>
  <c r="I33" i="3"/>
  <c r="J33" i="3" s="1"/>
  <c r="N32" i="3"/>
  <c r="L32" i="3"/>
  <c r="I32" i="3"/>
  <c r="J32" i="3" s="1"/>
  <c r="N31" i="3"/>
  <c r="L31" i="3"/>
  <c r="O31" i="3" s="1"/>
  <c r="I31" i="3"/>
  <c r="J31" i="3" s="1"/>
  <c r="N30" i="3"/>
  <c r="L30" i="3"/>
  <c r="I30" i="3"/>
  <c r="J30" i="3" s="1"/>
  <c r="N29" i="3"/>
  <c r="L29" i="3"/>
  <c r="O29" i="3" s="1"/>
  <c r="I29" i="3"/>
  <c r="J29" i="3" s="1"/>
  <c r="N28" i="3"/>
  <c r="L28" i="3"/>
  <c r="I28" i="3"/>
  <c r="J28" i="3" s="1"/>
  <c r="N27" i="3"/>
  <c r="L27" i="3"/>
  <c r="O27" i="3" s="1"/>
  <c r="I27" i="3"/>
  <c r="J27" i="3" s="1"/>
  <c r="N26" i="3"/>
  <c r="L26" i="3"/>
  <c r="I26" i="3"/>
  <c r="J26" i="3" s="1"/>
  <c r="N25" i="3"/>
  <c r="L25" i="3"/>
  <c r="O25" i="3" s="1"/>
  <c r="I25" i="3"/>
  <c r="J25" i="3" s="1"/>
  <c r="N24" i="3"/>
  <c r="L24" i="3"/>
  <c r="I24" i="3"/>
  <c r="J24" i="3" s="1"/>
  <c r="N23" i="3"/>
  <c r="L23" i="3"/>
  <c r="O23" i="3" s="1"/>
  <c r="I23" i="3"/>
  <c r="J23" i="3" s="1"/>
  <c r="N22" i="3"/>
  <c r="L22" i="3"/>
  <c r="I22" i="3"/>
  <c r="J22" i="3" s="1"/>
  <c r="N21" i="3"/>
  <c r="L21" i="3"/>
  <c r="O21" i="3" s="1"/>
  <c r="I21" i="3"/>
  <c r="J21" i="3" s="1"/>
  <c r="N20" i="3"/>
  <c r="L20" i="3"/>
  <c r="I20" i="3"/>
  <c r="J20" i="3" s="1"/>
  <c r="N19" i="3"/>
  <c r="L19" i="3"/>
  <c r="O19" i="3" s="1"/>
  <c r="I19" i="3"/>
  <c r="J19" i="3" s="1"/>
  <c r="N18" i="3"/>
  <c r="L18" i="3"/>
  <c r="I18" i="3"/>
  <c r="J18" i="3" s="1"/>
  <c r="N17" i="3"/>
  <c r="L17" i="3"/>
  <c r="O17" i="3" s="1"/>
  <c r="I17" i="3"/>
  <c r="J17" i="3" s="1"/>
  <c r="N16" i="3"/>
  <c r="L16" i="3"/>
  <c r="I16" i="3"/>
  <c r="J16" i="3" s="1"/>
  <c r="N15" i="3"/>
  <c r="L15" i="3"/>
  <c r="O15" i="3" s="1"/>
  <c r="I15" i="3"/>
  <c r="J15" i="3" s="1"/>
  <c r="N14" i="3"/>
  <c r="L14" i="3"/>
  <c r="I14" i="3"/>
  <c r="J14" i="3" s="1"/>
  <c r="N13" i="3"/>
  <c r="L13" i="3"/>
  <c r="O13" i="3" s="1"/>
  <c r="I13" i="3"/>
  <c r="J13" i="3" s="1"/>
  <c r="N12" i="3"/>
  <c r="L12" i="3"/>
  <c r="I12" i="3"/>
  <c r="J12" i="3" s="1"/>
  <c r="N11" i="3"/>
  <c r="L11" i="3"/>
  <c r="O11" i="3" s="1"/>
  <c r="I11" i="3"/>
  <c r="J11" i="3" s="1"/>
  <c r="N10" i="3"/>
  <c r="L10" i="3"/>
  <c r="I10" i="3"/>
  <c r="J10" i="3" s="1"/>
  <c r="N9" i="3"/>
  <c r="L9" i="3"/>
  <c r="O9" i="3" s="1"/>
  <c r="I9" i="3"/>
  <c r="J9" i="3" s="1"/>
  <c r="N8" i="3"/>
  <c r="L8" i="3"/>
  <c r="I8" i="3"/>
  <c r="J8" i="3" s="1"/>
  <c r="N7" i="3"/>
  <c r="L7" i="3"/>
  <c r="O7" i="3" s="1"/>
  <c r="I7" i="3"/>
  <c r="J7" i="3" s="1"/>
  <c r="N6" i="3"/>
  <c r="L6" i="3"/>
  <c r="I6" i="3"/>
  <c r="J6" i="3" s="1"/>
  <c r="L5" i="3"/>
  <c r="I5" i="3"/>
  <c r="J5" i="3" s="1"/>
  <c r="N4" i="3"/>
  <c r="L4" i="3"/>
  <c r="I4" i="3"/>
  <c r="J4" i="3" s="1"/>
  <c r="N3" i="3"/>
  <c r="L3" i="3"/>
  <c r="I3" i="3"/>
  <c r="J3" i="3" s="1"/>
  <c r="N2" i="3"/>
  <c r="L2" i="3"/>
  <c r="I2" i="3"/>
  <c r="J2" i="3" s="1"/>
  <c r="P70" i="3" l="1"/>
  <c r="R70" i="3" s="1"/>
  <c r="P71" i="3"/>
  <c r="R71" i="3" s="1"/>
  <c r="P74" i="3"/>
  <c r="R74" i="3" s="1"/>
  <c r="P75" i="3"/>
  <c r="R75" i="3" s="1"/>
  <c r="P76" i="3"/>
  <c r="R76" i="3" s="1"/>
  <c r="P77" i="3"/>
  <c r="R77" i="3" s="1"/>
  <c r="P78" i="3"/>
  <c r="R78" i="3" s="1"/>
  <c r="P79" i="3"/>
  <c r="R79" i="3" s="1"/>
  <c r="P80" i="3"/>
  <c r="R80" i="3" s="1"/>
  <c r="P81" i="3"/>
  <c r="R81" i="3" s="1"/>
  <c r="P82" i="3"/>
  <c r="R82" i="3" s="1"/>
  <c r="P83" i="3"/>
  <c r="R83" i="3" s="1"/>
  <c r="P84" i="3"/>
  <c r="R84" i="3" s="1"/>
  <c r="P85" i="3"/>
  <c r="R85" i="3" s="1"/>
  <c r="P86" i="3"/>
  <c r="R86" i="3" s="1"/>
  <c r="P87" i="3"/>
  <c r="R87" i="3" s="1"/>
  <c r="P88" i="3"/>
  <c r="R88" i="3" s="1"/>
  <c r="P89" i="3"/>
  <c r="R89" i="3" s="1"/>
  <c r="P90" i="3"/>
  <c r="R90" i="3" s="1"/>
  <c r="P91" i="3"/>
  <c r="R91" i="3" s="1"/>
  <c r="P92" i="3"/>
  <c r="R92" i="3" s="1"/>
  <c r="P93" i="3"/>
  <c r="R93" i="3" s="1"/>
  <c r="P94" i="3"/>
  <c r="R94" i="3" s="1"/>
  <c r="P95" i="3"/>
  <c r="R95" i="3" s="1"/>
  <c r="P96" i="3"/>
  <c r="R96" i="3" s="1"/>
  <c r="P97" i="3"/>
  <c r="R97" i="3" s="1"/>
  <c r="P98" i="3"/>
  <c r="R98" i="3" s="1"/>
  <c r="P99" i="3"/>
  <c r="R99" i="3" s="1"/>
  <c r="P100" i="3"/>
  <c r="R100" i="3" s="1"/>
  <c r="P101" i="3"/>
  <c r="R101" i="3" s="1"/>
  <c r="P102" i="3"/>
  <c r="R102" i="3" s="1"/>
  <c r="P103" i="3"/>
  <c r="R103" i="3" s="1"/>
  <c r="P104" i="3"/>
  <c r="R104" i="3" s="1"/>
  <c r="P105" i="3"/>
  <c r="R105" i="3" s="1"/>
  <c r="P106" i="3"/>
  <c r="R106" i="3" s="1"/>
  <c r="P107" i="3"/>
  <c r="R107" i="3" s="1"/>
  <c r="P108" i="3"/>
  <c r="R108" i="3" s="1"/>
  <c r="P109" i="3"/>
  <c r="R109" i="3" s="1"/>
  <c r="P110" i="3"/>
  <c r="R110" i="3" s="1"/>
  <c r="P111" i="3"/>
  <c r="R111" i="3" s="1"/>
  <c r="P112" i="3"/>
  <c r="R112" i="3" s="1"/>
  <c r="P113" i="3"/>
  <c r="R113" i="3" s="1"/>
  <c r="P114" i="3"/>
  <c r="R114" i="3" s="1"/>
  <c r="P115" i="3"/>
  <c r="R115" i="3" s="1"/>
  <c r="P116" i="3"/>
  <c r="R116" i="3" s="1"/>
  <c r="P117" i="3"/>
  <c r="R117" i="3" s="1"/>
  <c r="P118" i="3"/>
  <c r="R118" i="3" s="1"/>
  <c r="P119" i="3"/>
  <c r="R119" i="3" s="1"/>
  <c r="P120" i="3"/>
  <c r="R120" i="3" s="1"/>
  <c r="P121" i="3"/>
  <c r="R121" i="3" s="1"/>
  <c r="P122" i="3"/>
  <c r="R122" i="3" s="1"/>
  <c r="P123" i="3"/>
  <c r="R123" i="3" s="1"/>
  <c r="P124" i="3"/>
  <c r="R124" i="3" s="1"/>
  <c r="P125" i="3"/>
  <c r="R125" i="3" s="1"/>
  <c r="P126" i="3"/>
  <c r="R126" i="3" s="1"/>
  <c r="P127" i="3"/>
  <c r="R127" i="3" s="1"/>
  <c r="P128" i="3"/>
  <c r="R128" i="3" s="1"/>
  <c r="P129" i="3"/>
  <c r="R129" i="3" s="1"/>
  <c r="P130" i="3"/>
  <c r="R130" i="3" s="1"/>
  <c r="P131" i="3"/>
  <c r="R131" i="3" s="1"/>
  <c r="P132" i="3"/>
  <c r="R132" i="3" s="1"/>
  <c r="P133" i="3"/>
  <c r="R133" i="3" s="1"/>
  <c r="P134" i="3"/>
  <c r="R134" i="3" s="1"/>
  <c r="P135" i="3"/>
  <c r="R135" i="3" s="1"/>
  <c r="P136" i="3"/>
  <c r="R136" i="3" s="1"/>
  <c r="P137" i="3"/>
  <c r="R137" i="3" s="1"/>
  <c r="P138" i="3"/>
  <c r="R138" i="3" s="1"/>
  <c r="P140" i="3"/>
  <c r="R140" i="3" s="1"/>
  <c r="P141" i="3"/>
  <c r="R141" i="3" s="1"/>
  <c r="P142" i="3"/>
  <c r="R142" i="3" s="1"/>
  <c r="P143" i="3"/>
  <c r="R143" i="3" s="1"/>
  <c r="P144" i="3"/>
  <c r="R144" i="3" s="1"/>
  <c r="P145" i="3"/>
  <c r="R145" i="3" s="1"/>
  <c r="P146" i="3"/>
  <c r="R146" i="3" s="1"/>
  <c r="P147" i="3"/>
  <c r="R147" i="3" s="1"/>
  <c r="P148" i="3"/>
  <c r="R148" i="3" s="1"/>
  <c r="P149" i="3"/>
  <c r="R149" i="3" s="1"/>
  <c r="P150" i="3"/>
  <c r="R150" i="3" s="1"/>
  <c r="P151" i="3"/>
  <c r="R151" i="3" s="1"/>
  <c r="P152" i="3"/>
  <c r="R152" i="3" s="1"/>
  <c r="P153" i="3"/>
  <c r="R153" i="3" s="1"/>
  <c r="P154" i="3"/>
  <c r="R154" i="3" s="1"/>
  <c r="P155" i="3"/>
  <c r="R155" i="3" s="1"/>
  <c r="P156" i="3"/>
  <c r="R156" i="3" s="1"/>
  <c r="P157" i="3"/>
  <c r="R157" i="3" s="1"/>
  <c r="P158" i="3"/>
  <c r="R158" i="3" s="1"/>
  <c r="P159" i="3"/>
  <c r="R159" i="3" s="1"/>
  <c r="P160" i="3"/>
  <c r="R160" i="3" s="1"/>
  <c r="P161" i="3"/>
  <c r="R161" i="3" s="1"/>
  <c r="P162" i="3"/>
  <c r="R162" i="3" s="1"/>
  <c r="P163" i="3"/>
  <c r="R163" i="3" s="1"/>
  <c r="P164" i="3"/>
  <c r="R164" i="3" s="1"/>
  <c r="P165" i="3"/>
  <c r="R165" i="3" s="1"/>
  <c r="P166" i="3"/>
  <c r="R166" i="3" s="1"/>
  <c r="P167" i="3"/>
  <c r="R167" i="3" s="1"/>
  <c r="P168" i="3"/>
  <c r="R168" i="3" s="1"/>
  <c r="P169" i="3"/>
  <c r="R169" i="3" s="1"/>
  <c r="P170" i="3"/>
  <c r="R170" i="3" s="1"/>
  <c r="P171" i="3"/>
  <c r="R171" i="3" s="1"/>
  <c r="P172" i="3"/>
  <c r="R172" i="3" s="1"/>
  <c r="P173" i="3"/>
  <c r="R173" i="3" s="1"/>
  <c r="P174" i="3"/>
  <c r="R174" i="3" s="1"/>
  <c r="P175" i="3"/>
  <c r="R175" i="3" s="1"/>
  <c r="P176" i="3"/>
  <c r="R176" i="3" s="1"/>
  <c r="P177" i="3"/>
  <c r="R177" i="3" s="1"/>
  <c r="P178" i="3"/>
  <c r="R178" i="3" s="1"/>
  <c r="P179" i="3"/>
  <c r="R179" i="3" s="1"/>
  <c r="P180" i="3"/>
  <c r="R180" i="3" s="1"/>
  <c r="P181" i="3"/>
  <c r="R181" i="3" s="1"/>
  <c r="P182" i="3"/>
  <c r="R182" i="3" s="1"/>
  <c r="P183" i="3"/>
  <c r="R183" i="3" s="1"/>
  <c r="P184" i="3"/>
  <c r="R184" i="3" s="1"/>
  <c r="P185" i="3"/>
  <c r="R185" i="3" s="1"/>
  <c r="P186" i="3"/>
  <c r="R186" i="3" s="1"/>
  <c r="P187" i="3"/>
  <c r="R187" i="3" s="1"/>
  <c r="P188" i="3"/>
  <c r="R188" i="3" s="1"/>
  <c r="P189" i="3"/>
  <c r="R189" i="3" s="1"/>
  <c r="P190" i="3"/>
  <c r="R190" i="3" s="1"/>
  <c r="P191" i="3"/>
  <c r="R191" i="3" s="1"/>
  <c r="P192" i="3"/>
  <c r="R192" i="3" s="1"/>
  <c r="P193" i="3"/>
  <c r="R193" i="3" s="1"/>
  <c r="P194" i="3"/>
  <c r="R194" i="3" s="1"/>
  <c r="P195" i="3"/>
  <c r="R195" i="3" s="1"/>
  <c r="P196" i="3"/>
  <c r="R196" i="3" s="1"/>
  <c r="P197" i="3"/>
  <c r="R197" i="3" s="1"/>
  <c r="P198" i="3"/>
  <c r="R198" i="3" s="1"/>
  <c r="P199" i="3"/>
  <c r="R199" i="3" s="1"/>
  <c r="P200" i="3"/>
  <c r="R200" i="3" s="1"/>
  <c r="P201" i="3"/>
  <c r="R201" i="3" s="1"/>
  <c r="P202" i="3"/>
  <c r="R202" i="3" s="1"/>
  <c r="P203" i="3"/>
  <c r="R203" i="3" s="1"/>
  <c r="P204" i="3"/>
  <c r="R204" i="3" s="1"/>
  <c r="P205" i="3"/>
  <c r="R205" i="3" s="1"/>
  <c r="Q7" i="3"/>
  <c r="Q9" i="3"/>
  <c r="Q11" i="3"/>
  <c r="Q13" i="3"/>
  <c r="Q15" i="3"/>
  <c r="Q17" i="3"/>
  <c r="Q19" i="3"/>
  <c r="Q21" i="3"/>
  <c r="Q23" i="3"/>
  <c r="Q25" i="3"/>
  <c r="Q27" i="3"/>
  <c r="Q29" i="3"/>
  <c r="Q31" i="3"/>
  <c r="Q33" i="3"/>
  <c r="Q35" i="3"/>
  <c r="Q37" i="3"/>
  <c r="Q39" i="3"/>
  <c r="Q41" i="3"/>
  <c r="Q43" i="3"/>
  <c r="Q45" i="3"/>
  <c r="Q47" i="3"/>
  <c r="Q49" i="3"/>
  <c r="Q51" i="3"/>
  <c r="Q53" i="3"/>
  <c r="Q55" i="3"/>
  <c r="Q57" i="3"/>
  <c r="Q59" i="3"/>
  <c r="Q61" i="3"/>
  <c r="Q63" i="3"/>
  <c r="Q65" i="3"/>
  <c r="Q67" i="3"/>
  <c r="P3" i="3"/>
  <c r="R3" i="3" s="1"/>
  <c r="P69" i="3"/>
  <c r="R69" i="3" s="1"/>
  <c r="P72" i="3"/>
  <c r="R72" i="3" s="1"/>
  <c r="P73" i="3"/>
  <c r="R73" i="3" s="1"/>
  <c r="P4" i="3"/>
  <c r="R4" i="3" s="1"/>
  <c r="O70" i="3"/>
  <c r="Q70" i="3" s="1"/>
  <c r="O72" i="3"/>
  <c r="Q72" i="3" s="1"/>
  <c r="O74" i="3"/>
  <c r="Q74" i="3" s="1"/>
  <c r="O5" i="3"/>
  <c r="Q5" i="3" s="1"/>
  <c r="O6" i="3"/>
  <c r="Q6" i="3" s="1"/>
  <c r="O8" i="3"/>
  <c r="Q8" i="3" s="1"/>
  <c r="O10" i="3"/>
  <c r="Q10" i="3" s="1"/>
  <c r="O12" i="3"/>
  <c r="Q12" i="3" s="1"/>
  <c r="O14" i="3"/>
  <c r="Q14" i="3" s="1"/>
  <c r="O16" i="3"/>
  <c r="Q16" i="3" s="1"/>
  <c r="O18" i="3"/>
  <c r="Q18" i="3" s="1"/>
  <c r="O20" i="3"/>
  <c r="Q20" i="3" s="1"/>
  <c r="O22" i="3"/>
  <c r="Q22" i="3" s="1"/>
  <c r="O24" i="3"/>
  <c r="Q24" i="3" s="1"/>
  <c r="O26" i="3"/>
  <c r="Q26" i="3" s="1"/>
  <c r="O28" i="3"/>
  <c r="Q28" i="3" s="1"/>
  <c r="O30" i="3"/>
  <c r="Q30" i="3" s="1"/>
  <c r="O32" i="3"/>
  <c r="Q32" i="3" s="1"/>
  <c r="O34" i="3"/>
  <c r="Q34" i="3" s="1"/>
  <c r="O36" i="3"/>
  <c r="Q36" i="3" s="1"/>
  <c r="O38" i="3"/>
  <c r="Q38" i="3" s="1"/>
  <c r="O40" i="3"/>
  <c r="Q40" i="3" s="1"/>
  <c r="O42" i="3"/>
  <c r="Q42" i="3" s="1"/>
  <c r="O44" i="3"/>
  <c r="Q44" i="3" s="1"/>
  <c r="O46" i="3"/>
  <c r="Q46" i="3" s="1"/>
  <c r="O48" i="3"/>
  <c r="Q48" i="3" s="1"/>
  <c r="O50" i="3"/>
  <c r="Q50" i="3" s="1"/>
  <c r="O52" i="3"/>
  <c r="Q52" i="3" s="1"/>
  <c r="O54" i="3"/>
  <c r="Q54" i="3" s="1"/>
  <c r="O56" i="3"/>
  <c r="Q56" i="3" s="1"/>
  <c r="O58" i="3"/>
  <c r="Q58" i="3" s="1"/>
  <c r="O60" i="3"/>
  <c r="Q60" i="3" s="1"/>
  <c r="O62" i="3"/>
  <c r="Q62" i="3" s="1"/>
  <c r="O64" i="3"/>
  <c r="Q64" i="3" s="1"/>
  <c r="O66" i="3"/>
  <c r="Q66" i="3" s="1"/>
  <c r="O69" i="3"/>
  <c r="Q69" i="3" s="1"/>
  <c r="O71" i="3"/>
  <c r="Q71" i="3" s="1"/>
  <c r="O73" i="3"/>
  <c r="Q73" i="3" s="1"/>
  <c r="O75" i="3"/>
  <c r="Q75" i="3" s="1"/>
  <c r="O76" i="3"/>
  <c r="Q76" i="3" s="1"/>
  <c r="O77" i="3"/>
  <c r="Q77" i="3" s="1"/>
  <c r="O78" i="3"/>
  <c r="Q78" i="3" s="1"/>
  <c r="O79" i="3"/>
  <c r="Q79" i="3" s="1"/>
  <c r="O80" i="3"/>
  <c r="Q80" i="3" s="1"/>
  <c r="O81" i="3"/>
  <c r="Q81" i="3" s="1"/>
  <c r="O82" i="3"/>
  <c r="Q82" i="3" s="1"/>
  <c r="O83" i="3"/>
  <c r="Q83" i="3" s="1"/>
  <c r="O84" i="3"/>
  <c r="Q84" i="3" s="1"/>
  <c r="O85" i="3"/>
  <c r="Q85" i="3" s="1"/>
  <c r="O86" i="3"/>
  <c r="Q86" i="3" s="1"/>
  <c r="O87" i="3"/>
  <c r="Q87" i="3" s="1"/>
  <c r="O88" i="3"/>
  <c r="Q88" i="3" s="1"/>
  <c r="O89" i="3"/>
  <c r="Q89" i="3" s="1"/>
  <c r="O90" i="3"/>
  <c r="Q90" i="3" s="1"/>
  <c r="O91" i="3"/>
  <c r="Q91" i="3" s="1"/>
  <c r="O92" i="3"/>
  <c r="Q92" i="3" s="1"/>
  <c r="O93" i="3"/>
  <c r="Q93" i="3" s="1"/>
  <c r="O94" i="3"/>
  <c r="Q94" i="3" s="1"/>
  <c r="O95" i="3"/>
  <c r="Q95" i="3" s="1"/>
  <c r="O96" i="3"/>
  <c r="Q96" i="3" s="1"/>
  <c r="O97" i="3"/>
  <c r="Q97" i="3" s="1"/>
  <c r="O98" i="3"/>
  <c r="Q98" i="3" s="1"/>
  <c r="O99" i="3"/>
  <c r="Q99" i="3" s="1"/>
  <c r="O100" i="3"/>
  <c r="Q100" i="3" s="1"/>
  <c r="O101" i="3"/>
  <c r="Q101" i="3" s="1"/>
  <c r="O102" i="3"/>
  <c r="Q102" i="3" s="1"/>
  <c r="O103" i="3"/>
  <c r="Q103" i="3" s="1"/>
  <c r="O104" i="3"/>
  <c r="Q104" i="3" s="1"/>
  <c r="O105" i="3"/>
  <c r="Q105" i="3" s="1"/>
  <c r="O106" i="3"/>
  <c r="Q106" i="3" s="1"/>
  <c r="O107" i="3"/>
  <c r="Q107" i="3" s="1"/>
  <c r="O108" i="3"/>
  <c r="Q108" i="3" s="1"/>
  <c r="O109" i="3"/>
  <c r="Q109" i="3" s="1"/>
  <c r="O110" i="3"/>
  <c r="Q110" i="3" s="1"/>
  <c r="O111" i="3"/>
  <c r="Q111" i="3" s="1"/>
  <c r="O112" i="3"/>
  <c r="Q112" i="3" s="1"/>
  <c r="O113" i="3"/>
  <c r="Q113" i="3" s="1"/>
  <c r="O114" i="3"/>
  <c r="Q114" i="3" s="1"/>
  <c r="O115" i="3"/>
  <c r="Q115" i="3" s="1"/>
  <c r="O116" i="3"/>
  <c r="Q116" i="3" s="1"/>
  <c r="O117" i="3"/>
  <c r="Q117" i="3" s="1"/>
  <c r="O118" i="3"/>
  <c r="Q118" i="3" s="1"/>
  <c r="O119" i="3"/>
  <c r="Q119" i="3" s="1"/>
  <c r="O120" i="3"/>
  <c r="Q120" i="3" s="1"/>
  <c r="O121" i="3"/>
  <c r="Q121" i="3" s="1"/>
  <c r="O122" i="3"/>
  <c r="Q122" i="3" s="1"/>
  <c r="O123" i="3"/>
  <c r="Q123" i="3" s="1"/>
  <c r="O124" i="3"/>
  <c r="Q124" i="3" s="1"/>
  <c r="O125" i="3"/>
  <c r="Q125" i="3" s="1"/>
  <c r="O126" i="3"/>
  <c r="Q126" i="3" s="1"/>
  <c r="O127" i="3"/>
  <c r="Q127" i="3" s="1"/>
  <c r="O128" i="3"/>
  <c r="Q128" i="3" s="1"/>
  <c r="O129" i="3"/>
  <c r="Q129" i="3" s="1"/>
  <c r="O130" i="3"/>
  <c r="Q130" i="3" s="1"/>
  <c r="O131" i="3"/>
  <c r="Q131" i="3" s="1"/>
  <c r="O132" i="3"/>
  <c r="Q132" i="3" s="1"/>
  <c r="O133" i="3"/>
  <c r="Q133" i="3" s="1"/>
  <c r="O134" i="3"/>
  <c r="Q134" i="3" s="1"/>
  <c r="O135" i="3"/>
  <c r="Q135" i="3" s="1"/>
  <c r="O136" i="3"/>
  <c r="Q136" i="3" s="1"/>
  <c r="O137" i="3"/>
  <c r="Q137" i="3" s="1"/>
  <c r="O138" i="3"/>
  <c r="Q138" i="3" s="1"/>
  <c r="O140" i="3"/>
  <c r="P236" i="3"/>
  <c r="R236" i="3" s="1"/>
  <c r="O3" i="3"/>
  <c r="Q3" i="3" s="1"/>
  <c r="O236" i="3"/>
  <c r="Q236" i="3" s="1"/>
  <c r="J236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Q153" i="3" s="1"/>
  <c r="O154" i="3"/>
  <c r="Q154" i="3" s="1"/>
  <c r="O155" i="3"/>
  <c r="Q155" i="3" s="1"/>
  <c r="O156" i="3"/>
  <c r="Q156" i="3" s="1"/>
  <c r="O157" i="3"/>
  <c r="Q157" i="3" s="1"/>
  <c r="O158" i="3"/>
  <c r="Q158" i="3" s="1"/>
  <c r="O159" i="3"/>
  <c r="Q159" i="3" s="1"/>
  <c r="O160" i="3"/>
  <c r="Q160" i="3" s="1"/>
  <c r="O161" i="3"/>
  <c r="Q161" i="3" s="1"/>
  <c r="O162" i="3"/>
  <c r="Q162" i="3" s="1"/>
  <c r="O163" i="3"/>
  <c r="Q163" i="3" s="1"/>
  <c r="O164" i="3"/>
  <c r="Q164" i="3" s="1"/>
  <c r="O165" i="3"/>
  <c r="Q165" i="3" s="1"/>
  <c r="O166" i="3"/>
  <c r="Q166" i="3" s="1"/>
  <c r="O167" i="3"/>
  <c r="Q167" i="3" s="1"/>
  <c r="O168" i="3"/>
  <c r="Q168" i="3" s="1"/>
  <c r="O169" i="3"/>
  <c r="Q169" i="3" s="1"/>
  <c r="O170" i="3"/>
  <c r="Q170" i="3" s="1"/>
  <c r="O171" i="3"/>
  <c r="Q171" i="3" s="1"/>
  <c r="O172" i="3"/>
  <c r="Q172" i="3" s="1"/>
  <c r="O173" i="3"/>
  <c r="Q173" i="3" s="1"/>
  <c r="O174" i="3"/>
  <c r="Q174" i="3" s="1"/>
  <c r="O175" i="3"/>
  <c r="Q175" i="3" s="1"/>
  <c r="O176" i="3"/>
  <c r="Q176" i="3" s="1"/>
  <c r="O177" i="3"/>
  <c r="Q177" i="3" s="1"/>
  <c r="O178" i="3"/>
  <c r="Q178" i="3" s="1"/>
  <c r="O179" i="3"/>
  <c r="Q179" i="3" s="1"/>
  <c r="O180" i="3"/>
  <c r="Q180" i="3" s="1"/>
  <c r="O181" i="3"/>
  <c r="Q181" i="3" s="1"/>
  <c r="O182" i="3"/>
  <c r="Q182" i="3" s="1"/>
  <c r="O183" i="3"/>
  <c r="Q183" i="3" s="1"/>
  <c r="O184" i="3"/>
  <c r="Q184" i="3" s="1"/>
  <c r="O185" i="3"/>
  <c r="Q185" i="3" s="1"/>
  <c r="O186" i="3"/>
  <c r="Q186" i="3" s="1"/>
  <c r="O187" i="3"/>
  <c r="Q187" i="3" s="1"/>
  <c r="O188" i="3"/>
  <c r="Q188" i="3" s="1"/>
  <c r="O189" i="3"/>
  <c r="Q189" i="3" s="1"/>
  <c r="O190" i="3"/>
  <c r="Q190" i="3" s="1"/>
  <c r="O191" i="3"/>
  <c r="Q191" i="3" s="1"/>
  <c r="O192" i="3"/>
  <c r="Q192" i="3" s="1"/>
  <c r="O193" i="3"/>
  <c r="Q193" i="3" s="1"/>
  <c r="O194" i="3"/>
  <c r="Q194" i="3" s="1"/>
  <c r="O195" i="3"/>
  <c r="Q195" i="3" s="1"/>
  <c r="O196" i="3"/>
  <c r="Q196" i="3" s="1"/>
  <c r="O197" i="3"/>
  <c r="Q197" i="3" s="1"/>
  <c r="O198" i="3"/>
  <c r="Q198" i="3" s="1"/>
  <c r="O199" i="3"/>
  <c r="Q199" i="3" s="1"/>
  <c r="O200" i="3"/>
  <c r="Q200" i="3" s="1"/>
  <c r="O201" i="3"/>
  <c r="Q201" i="3" s="1"/>
  <c r="O202" i="3"/>
  <c r="Q202" i="3" s="1"/>
  <c r="O203" i="3"/>
  <c r="Q203" i="3" s="1"/>
  <c r="O204" i="3"/>
  <c r="Q204" i="3" s="1"/>
  <c r="O205" i="3"/>
  <c r="Q205" i="3" s="1"/>
  <c r="O206" i="3"/>
  <c r="Q206" i="3" s="1"/>
  <c r="O207" i="3"/>
  <c r="Q207" i="3" s="1"/>
  <c r="O209" i="3"/>
  <c r="Q209" i="3" s="1"/>
  <c r="O211" i="3"/>
  <c r="Q211" i="3" s="1"/>
  <c r="O213" i="3"/>
  <c r="Q213" i="3" s="1"/>
  <c r="O215" i="3"/>
  <c r="Q215" i="3" s="1"/>
  <c r="O217" i="3"/>
  <c r="Q217" i="3" s="1"/>
  <c r="O219" i="3"/>
  <c r="Q219" i="3" s="1"/>
  <c r="O221" i="3"/>
  <c r="Q221" i="3" s="1"/>
  <c r="O227" i="3"/>
  <c r="Q227" i="3" s="1"/>
  <c r="O229" i="3"/>
  <c r="Q229" i="3" s="1"/>
  <c r="O231" i="3"/>
  <c r="Q231" i="3" s="1"/>
  <c r="O233" i="3"/>
  <c r="Q233" i="3" s="1"/>
  <c r="O237" i="3"/>
  <c r="Q237" i="3" s="1"/>
  <c r="O239" i="3"/>
  <c r="Q239" i="3" s="1"/>
  <c r="O241" i="3"/>
  <c r="Q241" i="3" s="1"/>
  <c r="O243" i="3"/>
  <c r="Q243" i="3" s="1"/>
  <c r="O245" i="3"/>
  <c r="Q245" i="3" s="1"/>
  <c r="P2" i="3"/>
  <c r="R2" i="3" s="1"/>
  <c r="O2" i="3"/>
  <c r="Q2" i="3" s="1"/>
  <c r="O4" i="3"/>
  <c r="Q4" i="3" s="1"/>
  <c r="P5" i="3"/>
  <c r="R5" i="3" s="1"/>
  <c r="P6" i="3"/>
  <c r="R6" i="3" s="1"/>
  <c r="P7" i="3"/>
  <c r="R7" i="3" s="1"/>
  <c r="P8" i="3"/>
  <c r="R8" i="3" s="1"/>
  <c r="P9" i="3"/>
  <c r="R9" i="3" s="1"/>
  <c r="P10" i="3"/>
  <c r="R10" i="3" s="1"/>
  <c r="P11" i="3"/>
  <c r="R11" i="3" s="1"/>
  <c r="P12" i="3"/>
  <c r="R12" i="3" s="1"/>
  <c r="P13" i="3"/>
  <c r="R13" i="3" s="1"/>
  <c r="P14" i="3"/>
  <c r="R14" i="3" s="1"/>
  <c r="P15" i="3"/>
  <c r="R15" i="3" s="1"/>
  <c r="P16" i="3"/>
  <c r="R16" i="3" s="1"/>
  <c r="P17" i="3"/>
  <c r="R17" i="3" s="1"/>
  <c r="P18" i="3"/>
  <c r="R18" i="3" s="1"/>
  <c r="P19" i="3"/>
  <c r="R19" i="3" s="1"/>
  <c r="P20" i="3"/>
  <c r="R20" i="3" s="1"/>
  <c r="P21" i="3"/>
  <c r="R21" i="3" s="1"/>
  <c r="P22" i="3"/>
  <c r="R22" i="3" s="1"/>
  <c r="P23" i="3"/>
  <c r="R23" i="3" s="1"/>
  <c r="P24" i="3"/>
  <c r="R24" i="3" s="1"/>
  <c r="P25" i="3"/>
  <c r="R25" i="3" s="1"/>
  <c r="P26" i="3"/>
  <c r="R26" i="3" s="1"/>
  <c r="P27" i="3"/>
  <c r="R27" i="3" s="1"/>
  <c r="P28" i="3"/>
  <c r="R28" i="3" s="1"/>
  <c r="P29" i="3"/>
  <c r="R29" i="3" s="1"/>
  <c r="P30" i="3"/>
  <c r="R30" i="3" s="1"/>
  <c r="P31" i="3"/>
  <c r="R31" i="3" s="1"/>
  <c r="P32" i="3"/>
  <c r="R32" i="3" s="1"/>
  <c r="P33" i="3"/>
  <c r="R33" i="3" s="1"/>
  <c r="P34" i="3"/>
  <c r="R34" i="3" s="1"/>
  <c r="P35" i="3"/>
  <c r="R35" i="3" s="1"/>
  <c r="P36" i="3"/>
  <c r="R36" i="3" s="1"/>
  <c r="P37" i="3"/>
  <c r="R37" i="3" s="1"/>
  <c r="P38" i="3"/>
  <c r="R38" i="3" s="1"/>
  <c r="P39" i="3"/>
  <c r="R39" i="3" s="1"/>
  <c r="P40" i="3"/>
  <c r="R40" i="3" s="1"/>
  <c r="P41" i="3"/>
  <c r="R41" i="3" s="1"/>
  <c r="P42" i="3"/>
  <c r="R42" i="3" s="1"/>
  <c r="P43" i="3"/>
  <c r="R43" i="3" s="1"/>
  <c r="P44" i="3"/>
  <c r="R44" i="3" s="1"/>
  <c r="P45" i="3"/>
  <c r="R45" i="3" s="1"/>
  <c r="P46" i="3"/>
  <c r="R46" i="3" s="1"/>
  <c r="P47" i="3"/>
  <c r="R47" i="3" s="1"/>
  <c r="P48" i="3"/>
  <c r="R48" i="3" s="1"/>
  <c r="P49" i="3"/>
  <c r="R49" i="3" s="1"/>
  <c r="P50" i="3"/>
  <c r="R50" i="3" s="1"/>
  <c r="P51" i="3"/>
  <c r="R51" i="3" s="1"/>
  <c r="P52" i="3"/>
  <c r="R52" i="3" s="1"/>
  <c r="P53" i="3"/>
  <c r="R53" i="3" s="1"/>
  <c r="P54" i="3"/>
  <c r="R54" i="3" s="1"/>
  <c r="P55" i="3"/>
  <c r="R55" i="3" s="1"/>
  <c r="P56" i="3"/>
  <c r="R56" i="3" s="1"/>
  <c r="P57" i="3"/>
  <c r="R57" i="3" s="1"/>
  <c r="P58" i="3"/>
  <c r="R58" i="3" s="1"/>
  <c r="P59" i="3"/>
  <c r="R59" i="3" s="1"/>
  <c r="P60" i="3"/>
  <c r="R60" i="3" s="1"/>
  <c r="P61" i="3"/>
  <c r="R61" i="3" s="1"/>
  <c r="P62" i="3"/>
  <c r="R62" i="3" s="1"/>
  <c r="P63" i="3"/>
  <c r="R63" i="3" s="1"/>
  <c r="P64" i="3"/>
  <c r="R64" i="3" s="1"/>
  <c r="P65" i="3"/>
  <c r="R65" i="3" s="1"/>
  <c r="P66" i="3"/>
  <c r="R66" i="3" s="1"/>
  <c r="P67" i="3"/>
  <c r="R67" i="3" s="1"/>
  <c r="O68" i="3"/>
  <c r="Q68" i="3" s="1"/>
  <c r="P68" i="3"/>
  <c r="R68" i="3" s="1"/>
  <c r="O139" i="3"/>
  <c r="Q139" i="3" s="1"/>
  <c r="P139" i="3"/>
  <c r="R139" i="3" s="1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P206" i="3"/>
  <c r="R206" i="3" s="1"/>
  <c r="P207" i="3"/>
  <c r="R207" i="3" s="1"/>
  <c r="P208" i="3"/>
  <c r="R208" i="3" s="1"/>
  <c r="P209" i="3"/>
  <c r="R209" i="3" s="1"/>
  <c r="P210" i="3"/>
  <c r="R210" i="3" s="1"/>
  <c r="P211" i="3"/>
  <c r="R211" i="3" s="1"/>
  <c r="P212" i="3"/>
  <c r="R212" i="3" s="1"/>
  <c r="P213" i="3"/>
  <c r="R213" i="3" s="1"/>
  <c r="P214" i="3"/>
  <c r="R214" i="3" s="1"/>
  <c r="P215" i="3"/>
  <c r="R215" i="3" s="1"/>
  <c r="P216" i="3"/>
  <c r="R216" i="3" s="1"/>
  <c r="P217" i="3"/>
  <c r="R217" i="3" s="1"/>
  <c r="P218" i="3"/>
  <c r="R218" i="3" s="1"/>
  <c r="P219" i="3"/>
  <c r="R219" i="3" s="1"/>
  <c r="P220" i="3"/>
  <c r="R220" i="3" s="1"/>
  <c r="P221" i="3"/>
  <c r="R221" i="3" s="1"/>
  <c r="P223" i="3"/>
  <c r="R223" i="3" s="1"/>
  <c r="O223" i="3"/>
  <c r="Q223" i="3" s="1"/>
  <c r="P225" i="3"/>
  <c r="R225" i="3" s="1"/>
  <c r="O225" i="3"/>
  <c r="Q225" i="3" s="1"/>
  <c r="P235" i="3"/>
  <c r="R235" i="3" s="1"/>
  <c r="O222" i="3"/>
  <c r="Q222" i="3" s="1"/>
  <c r="O224" i="3"/>
  <c r="Q224" i="3" s="1"/>
  <c r="P226" i="3"/>
  <c r="R226" i="3" s="1"/>
  <c r="P227" i="3"/>
  <c r="R227" i="3" s="1"/>
  <c r="P228" i="3"/>
  <c r="R228" i="3" s="1"/>
  <c r="P229" i="3"/>
  <c r="R229" i="3" s="1"/>
  <c r="P230" i="3"/>
  <c r="R230" i="3" s="1"/>
  <c r="P231" i="3"/>
  <c r="R231" i="3" s="1"/>
  <c r="P232" i="3"/>
  <c r="R232" i="3" s="1"/>
  <c r="P233" i="3"/>
  <c r="R233" i="3" s="1"/>
  <c r="P234" i="3"/>
  <c r="R234" i="3" s="1"/>
  <c r="O235" i="3"/>
  <c r="Q235" i="3" s="1"/>
  <c r="P237" i="3"/>
  <c r="R237" i="3" s="1"/>
  <c r="P238" i="3"/>
  <c r="R238" i="3" s="1"/>
  <c r="P239" i="3"/>
  <c r="R239" i="3" s="1"/>
  <c r="P240" i="3"/>
  <c r="R240" i="3" s="1"/>
  <c r="P241" i="3"/>
  <c r="R241" i="3" s="1"/>
  <c r="P242" i="3"/>
  <c r="R242" i="3" s="1"/>
  <c r="P243" i="3"/>
  <c r="R243" i="3" s="1"/>
  <c r="P244" i="3"/>
  <c r="R244" i="3" s="1"/>
  <c r="P245" i="3"/>
  <c r="R245" i="3" s="1"/>
  <c r="P247" i="3"/>
  <c r="R247" i="3" s="1"/>
  <c r="P249" i="3"/>
  <c r="R249" i="3" s="1"/>
  <c r="P251" i="3"/>
  <c r="R251" i="3" s="1"/>
  <c r="P253" i="3"/>
  <c r="R253" i="3" s="1"/>
  <c r="P255" i="3"/>
  <c r="R255" i="3" s="1"/>
  <c r="P257" i="3"/>
  <c r="R257" i="3" s="1"/>
  <c r="P259" i="3"/>
  <c r="R259" i="3" s="1"/>
  <c r="P261" i="3"/>
  <c r="R261" i="3" s="1"/>
  <c r="P263" i="3"/>
  <c r="R263" i="3" s="1"/>
  <c r="P265" i="3"/>
  <c r="R265" i="3" s="1"/>
  <c r="P267" i="3"/>
  <c r="R267" i="3" s="1"/>
  <c r="P269" i="3"/>
  <c r="R269" i="3" s="1"/>
  <c r="P271" i="3"/>
  <c r="R271" i="3" s="1"/>
  <c r="P273" i="3"/>
  <c r="R273" i="3" s="1"/>
  <c r="O246" i="3"/>
  <c r="Q246" i="3" s="1"/>
  <c r="O247" i="3"/>
  <c r="Q247" i="3" s="1"/>
  <c r="O248" i="3"/>
  <c r="Q248" i="3" s="1"/>
  <c r="O249" i="3"/>
  <c r="Q249" i="3" s="1"/>
  <c r="O250" i="3"/>
  <c r="Q250" i="3" s="1"/>
  <c r="O251" i="3"/>
  <c r="Q251" i="3" s="1"/>
  <c r="O252" i="3"/>
  <c r="Q252" i="3" s="1"/>
  <c r="O253" i="3"/>
  <c r="Q253" i="3" s="1"/>
  <c r="O254" i="3"/>
  <c r="Q254" i="3" s="1"/>
  <c r="O255" i="3"/>
  <c r="Q255" i="3" s="1"/>
  <c r="O256" i="3"/>
  <c r="Q256" i="3" s="1"/>
  <c r="O257" i="3"/>
  <c r="Q257" i="3" s="1"/>
  <c r="O258" i="3"/>
  <c r="Q258" i="3" s="1"/>
  <c r="O259" i="3"/>
  <c r="Q259" i="3" s="1"/>
  <c r="O260" i="3"/>
  <c r="Q260" i="3" s="1"/>
  <c r="O261" i="3"/>
  <c r="Q261" i="3" s="1"/>
  <c r="O262" i="3"/>
  <c r="Q262" i="3" s="1"/>
  <c r="O263" i="3"/>
  <c r="Q263" i="3" s="1"/>
  <c r="O264" i="3"/>
  <c r="Q264" i="3" s="1"/>
  <c r="O265" i="3"/>
  <c r="Q265" i="3" s="1"/>
  <c r="O266" i="3"/>
  <c r="Q266" i="3" s="1"/>
  <c r="O267" i="3"/>
  <c r="Q267" i="3" s="1"/>
  <c r="O268" i="3"/>
  <c r="Q268" i="3" s="1"/>
  <c r="O269" i="3"/>
  <c r="Q269" i="3" s="1"/>
  <c r="O270" i="3"/>
  <c r="Q270" i="3" s="1"/>
  <c r="O271" i="3"/>
  <c r="Q271" i="3" s="1"/>
  <c r="O272" i="3"/>
  <c r="Q272" i="3" s="1"/>
  <c r="O273" i="3"/>
  <c r="Q273" i="3" s="1"/>
  <c r="N273" i="2"/>
  <c r="L273" i="2"/>
  <c r="I273" i="2"/>
  <c r="J273" i="2" s="1"/>
  <c r="N272" i="2"/>
  <c r="L272" i="2"/>
  <c r="I272" i="2"/>
  <c r="J272" i="2" s="1"/>
  <c r="N271" i="2"/>
  <c r="L271" i="2"/>
  <c r="I271" i="2"/>
  <c r="J271" i="2" s="1"/>
  <c r="N270" i="2"/>
  <c r="L270" i="2"/>
  <c r="I270" i="2"/>
  <c r="J270" i="2" s="1"/>
  <c r="P270" i="2" s="1"/>
  <c r="R270" i="2" s="1"/>
  <c r="N269" i="2"/>
  <c r="L269" i="2"/>
  <c r="I269" i="2"/>
  <c r="J269" i="2" s="1"/>
  <c r="P269" i="2" s="1"/>
  <c r="R269" i="2" s="1"/>
  <c r="N268" i="2"/>
  <c r="L268" i="2"/>
  <c r="I268" i="2"/>
  <c r="J268" i="2" s="1"/>
  <c r="N267" i="2"/>
  <c r="L267" i="2"/>
  <c r="J267" i="2"/>
  <c r="I267" i="2"/>
  <c r="N266" i="2"/>
  <c r="L266" i="2"/>
  <c r="I266" i="2"/>
  <c r="J266" i="2" s="1"/>
  <c r="P266" i="2" s="1"/>
  <c r="N265" i="2"/>
  <c r="L265" i="2"/>
  <c r="I265" i="2"/>
  <c r="J265" i="2" s="1"/>
  <c r="P265" i="2" s="1"/>
  <c r="R265" i="2" s="1"/>
  <c r="N264" i="2"/>
  <c r="L264" i="2"/>
  <c r="I264" i="2"/>
  <c r="J264" i="2" s="1"/>
  <c r="N263" i="2"/>
  <c r="L263" i="2"/>
  <c r="I263" i="2"/>
  <c r="J263" i="2" s="1"/>
  <c r="N262" i="2"/>
  <c r="L262" i="2"/>
  <c r="I262" i="2"/>
  <c r="J262" i="2" s="1"/>
  <c r="P262" i="2" s="1"/>
  <c r="N261" i="2"/>
  <c r="L261" i="2"/>
  <c r="I261" i="2"/>
  <c r="J261" i="2" s="1"/>
  <c r="P261" i="2" s="1"/>
  <c r="R261" i="2" s="1"/>
  <c r="N260" i="2"/>
  <c r="L260" i="2"/>
  <c r="P260" i="2" s="1"/>
  <c r="I260" i="2"/>
  <c r="J260" i="2" s="1"/>
  <c r="N259" i="2"/>
  <c r="L259" i="2"/>
  <c r="J259" i="2"/>
  <c r="I259" i="2"/>
  <c r="N258" i="2"/>
  <c r="L258" i="2"/>
  <c r="J258" i="2"/>
  <c r="I258" i="2"/>
  <c r="N257" i="2"/>
  <c r="L257" i="2"/>
  <c r="I257" i="2"/>
  <c r="J257" i="2" s="1"/>
  <c r="N256" i="2"/>
  <c r="L256" i="2"/>
  <c r="I256" i="2"/>
  <c r="J256" i="2" s="1"/>
  <c r="N255" i="2"/>
  <c r="L255" i="2"/>
  <c r="J255" i="2"/>
  <c r="I255" i="2"/>
  <c r="N254" i="2"/>
  <c r="L254" i="2"/>
  <c r="I254" i="2"/>
  <c r="J254" i="2" s="1"/>
  <c r="N253" i="2"/>
  <c r="L253" i="2"/>
  <c r="I253" i="2"/>
  <c r="N252" i="2"/>
  <c r="L252" i="2"/>
  <c r="I252" i="2"/>
  <c r="N251" i="2"/>
  <c r="L251" i="2"/>
  <c r="I251" i="2"/>
  <c r="J251" i="2" s="1"/>
  <c r="N250" i="2"/>
  <c r="L250" i="2"/>
  <c r="I250" i="2"/>
  <c r="J250" i="2" s="1"/>
  <c r="P250" i="2" s="1"/>
  <c r="R250" i="2" s="1"/>
  <c r="O249" i="2"/>
  <c r="Q249" i="2" s="1"/>
  <c r="N249" i="2"/>
  <c r="L249" i="2"/>
  <c r="I249" i="2"/>
  <c r="J249" i="2" s="1"/>
  <c r="P249" i="2" s="1"/>
  <c r="R249" i="2" s="1"/>
  <c r="N248" i="2"/>
  <c r="L248" i="2"/>
  <c r="I248" i="2"/>
  <c r="J248" i="2" s="1"/>
  <c r="N247" i="2"/>
  <c r="L247" i="2"/>
  <c r="J247" i="2"/>
  <c r="I247" i="2"/>
  <c r="N246" i="2"/>
  <c r="L246" i="2"/>
  <c r="I246" i="2"/>
  <c r="J246" i="2" s="1"/>
  <c r="N245" i="2"/>
  <c r="L245" i="2"/>
  <c r="I245" i="2"/>
  <c r="J245" i="2" s="1"/>
  <c r="P245" i="2" s="1"/>
  <c r="N244" i="2"/>
  <c r="L244" i="2"/>
  <c r="I244" i="2"/>
  <c r="J244" i="2" s="1"/>
  <c r="N243" i="2"/>
  <c r="L243" i="2"/>
  <c r="I243" i="2"/>
  <c r="J243" i="2" s="1"/>
  <c r="N242" i="2"/>
  <c r="L242" i="2"/>
  <c r="O242" i="2" s="1"/>
  <c r="Q242" i="2" s="1"/>
  <c r="I242" i="2"/>
  <c r="J242" i="2" s="1"/>
  <c r="N241" i="2"/>
  <c r="L241" i="2"/>
  <c r="O241" i="2" s="1"/>
  <c r="I241" i="2"/>
  <c r="J241" i="2" s="1"/>
  <c r="N240" i="2"/>
  <c r="L240" i="2"/>
  <c r="O240" i="2" s="1"/>
  <c r="Q240" i="2" s="1"/>
  <c r="I240" i="2"/>
  <c r="J240" i="2" s="1"/>
  <c r="N239" i="2"/>
  <c r="L239" i="2"/>
  <c r="I239" i="2"/>
  <c r="J239" i="2" s="1"/>
  <c r="N238" i="2"/>
  <c r="L238" i="2"/>
  <c r="I238" i="2"/>
  <c r="J238" i="2" s="1"/>
  <c r="O237" i="2"/>
  <c r="Q237" i="2" s="1"/>
  <c r="N237" i="2"/>
  <c r="L237" i="2"/>
  <c r="I237" i="2"/>
  <c r="J237" i="2" s="1"/>
  <c r="P237" i="2" s="1"/>
  <c r="L236" i="2"/>
  <c r="I236" i="2"/>
  <c r="L235" i="2"/>
  <c r="I235" i="2"/>
  <c r="J235" i="2" s="1"/>
  <c r="P235" i="2" s="1"/>
  <c r="R235" i="2" s="1"/>
  <c r="N234" i="2"/>
  <c r="L234" i="2"/>
  <c r="I234" i="2"/>
  <c r="J234" i="2" s="1"/>
  <c r="N233" i="2"/>
  <c r="L233" i="2"/>
  <c r="I233" i="2"/>
  <c r="J233" i="2" s="1"/>
  <c r="N232" i="2"/>
  <c r="L232" i="2"/>
  <c r="I232" i="2"/>
  <c r="J232" i="2" s="1"/>
  <c r="N231" i="2"/>
  <c r="L231" i="2"/>
  <c r="I231" i="2"/>
  <c r="N230" i="2"/>
  <c r="L230" i="2"/>
  <c r="I230" i="2"/>
  <c r="J230" i="2" s="1"/>
  <c r="N229" i="2"/>
  <c r="L229" i="2"/>
  <c r="I229" i="2"/>
  <c r="N228" i="2"/>
  <c r="L228" i="2"/>
  <c r="I228" i="2"/>
  <c r="J228" i="2" s="1"/>
  <c r="N227" i="2"/>
  <c r="L227" i="2"/>
  <c r="I227" i="2"/>
  <c r="N226" i="2"/>
  <c r="L226" i="2"/>
  <c r="I226" i="2"/>
  <c r="J226" i="2" s="1"/>
  <c r="N225" i="2"/>
  <c r="L225" i="2"/>
  <c r="I225" i="2"/>
  <c r="J225" i="2" s="1"/>
  <c r="N224" i="2"/>
  <c r="L224" i="2"/>
  <c r="I224" i="2"/>
  <c r="J224" i="2" s="1"/>
  <c r="N223" i="2"/>
  <c r="L223" i="2"/>
  <c r="I223" i="2"/>
  <c r="N222" i="2"/>
  <c r="L222" i="2"/>
  <c r="I222" i="2"/>
  <c r="J222" i="2" s="1"/>
  <c r="N221" i="2"/>
  <c r="L221" i="2"/>
  <c r="I221" i="2"/>
  <c r="J221" i="2" s="1"/>
  <c r="N220" i="2"/>
  <c r="L220" i="2"/>
  <c r="I220" i="2"/>
  <c r="J220" i="2" s="1"/>
  <c r="N219" i="2"/>
  <c r="L219" i="2"/>
  <c r="I219" i="2"/>
  <c r="N218" i="2"/>
  <c r="L218" i="2"/>
  <c r="I218" i="2"/>
  <c r="J218" i="2" s="1"/>
  <c r="N217" i="2"/>
  <c r="L217" i="2"/>
  <c r="I217" i="2"/>
  <c r="J217" i="2" s="1"/>
  <c r="N216" i="2"/>
  <c r="L216" i="2"/>
  <c r="I216" i="2"/>
  <c r="J216" i="2" s="1"/>
  <c r="N215" i="2"/>
  <c r="L215" i="2"/>
  <c r="I215" i="2"/>
  <c r="N214" i="2"/>
  <c r="L214" i="2"/>
  <c r="I214" i="2"/>
  <c r="J214" i="2" s="1"/>
  <c r="N213" i="2"/>
  <c r="L213" i="2"/>
  <c r="I213" i="2"/>
  <c r="J213" i="2" s="1"/>
  <c r="N212" i="2"/>
  <c r="L212" i="2"/>
  <c r="I212" i="2"/>
  <c r="J212" i="2" s="1"/>
  <c r="N211" i="2"/>
  <c r="L211" i="2"/>
  <c r="O211" i="2" s="1"/>
  <c r="J211" i="2"/>
  <c r="P211" i="2" s="1"/>
  <c r="I211" i="2"/>
  <c r="N210" i="2"/>
  <c r="L210" i="2"/>
  <c r="P210" i="2" s="1"/>
  <c r="R210" i="2" s="1"/>
  <c r="I210" i="2"/>
  <c r="J210" i="2" s="1"/>
  <c r="N209" i="2"/>
  <c r="L209" i="2"/>
  <c r="I209" i="2"/>
  <c r="J209" i="2" s="1"/>
  <c r="N208" i="2"/>
  <c r="L208" i="2"/>
  <c r="J208" i="2"/>
  <c r="I208" i="2"/>
  <c r="N207" i="2"/>
  <c r="L207" i="2"/>
  <c r="O207" i="2" s="1"/>
  <c r="I207" i="2"/>
  <c r="J207" i="2" s="1"/>
  <c r="P207" i="2" s="1"/>
  <c r="N206" i="2"/>
  <c r="L206" i="2"/>
  <c r="O206" i="2" s="1"/>
  <c r="Q206" i="2" s="1"/>
  <c r="I206" i="2"/>
  <c r="J206" i="2" s="1"/>
  <c r="N205" i="2"/>
  <c r="L205" i="2"/>
  <c r="I205" i="2"/>
  <c r="J205" i="2" s="1"/>
  <c r="N204" i="2"/>
  <c r="L204" i="2"/>
  <c r="O204" i="2" s="1"/>
  <c r="I204" i="2"/>
  <c r="J204" i="2" s="1"/>
  <c r="P203" i="2"/>
  <c r="N203" i="2"/>
  <c r="L203" i="2"/>
  <c r="I203" i="2"/>
  <c r="J203" i="2" s="1"/>
  <c r="N202" i="2"/>
  <c r="L202" i="2"/>
  <c r="I202" i="2"/>
  <c r="J202" i="2" s="1"/>
  <c r="N201" i="2"/>
  <c r="L201" i="2"/>
  <c r="I201" i="2"/>
  <c r="J201" i="2" s="1"/>
  <c r="N200" i="2"/>
  <c r="L200" i="2"/>
  <c r="O200" i="2" s="1"/>
  <c r="Q200" i="2" s="1"/>
  <c r="I200" i="2"/>
  <c r="J200" i="2" s="1"/>
  <c r="P200" i="2" s="1"/>
  <c r="R200" i="2" s="1"/>
  <c r="N199" i="2"/>
  <c r="L199" i="2"/>
  <c r="J199" i="2"/>
  <c r="P199" i="2" s="1"/>
  <c r="I199" i="2"/>
  <c r="N198" i="2"/>
  <c r="L198" i="2"/>
  <c r="P198" i="2" s="1"/>
  <c r="I198" i="2"/>
  <c r="J198" i="2" s="1"/>
  <c r="N197" i="2"/>
  <c r="L197" i="2"/>
  <c r="I197" i="2"/>
  <c r="J197" i="2" s="1"/>
  <c r="N196" i="2"/>
  <c r="L196" i="2"/>
  <c r="O196" i="2" s="1"/>
  <c r="Q196" i="2" s="1"/>
  <c r="I196" i="2"/>
  <c r="J196" i="2" s="1"/>
  <c r="N195" i="2"/>
  <c r="L195" i="2"/>
  <c r="J195" i="2"/>
  <c r="I195" i="2"/>
  <c r="N194" i="2"/>
  <c r="L194" i="2"/>
  <c r="I194" i="2"/>
  <c r="J194" i="2" s="1"/>
  <c r="N193" i="2"/>
  <c r="L193" i="2"/>
  <c r="I193" i="2"/>
  <c r="J193" i="2" s="1"/>
  <c r="N192" i="2"/>
  <c r="L192" i="2"/>
  <c r="J192" i="2"/>
  <c r="I192" i="2"/>
  <c r="N191" i="2"/>
  <c r="L191" i="2"/>
  <c r="O191" i="2" s="1"/>
  <c r="I191" i="2"/>
  <c r="J191" i="2" s="1"/>
  <c r="P191" i="2" s="1"/>
  <c r="N190" i="2"/>
  <c r="L190" i="2"/>
  <c r="O190" i="2" s="1"/>
  <c r="Q190" i="2" s="1"/>
  <c r="I190" i="2"/>
  <c r="J190" i="2" s="1"/>
  <c r="N189" i="2"/>
  <c r="L189" i="2"/>
  <c r="I189" i="2"/>
  <c r="J189" i="2" s="1"/>
  <c r="N188" i="2"/>
  <c r="L188" i="2"/>
  <c r="O188" i="2" s="1"/>
  <c r="I188" i="2"/>
  <c r="J188" i="2" s="1"/>
  <c r="N187" i="2"/>
  <c r="L187" i="2"/>
  <c r="P187" i="2" s="1"/>
  <c r="R187" i="2" s="1"/>
  <c r="I187" i="2"/>
  <c r="J187" i="2" s="1"/>
  <c r="N186" i="2"/>
  <c r="L186" i="2"/>
  <c r="I186" i="2"/>
  <c r="J186" i="2" s="1"/>
  <c r="N185" i="2"/>
  <c r="L185" i="2"/>
  <c r="I185" i="2"/>
  <c r="J185" i="2" s="1"/>
  <c r="N184" i="2"/>
  <c r="L184" i="2"/>
  <c r="O184" i="2" s="1"/>
  <c r="I184" i="2"/>
  <c r="J184" i="2" s="1"/>
  <c r="N183" i="2"/>
  <c r="L183" i="2"/>
  <c r="O183" i="2" s="1"/>
  <c r="Q183" i="2" s="1"/>
  <c r="J183" i="2"/>
  <c r="P183" i="2" s="1"/>
  <c r="R183" i="2" s="1"/>
  <c r="I183" i="2"/>
  <c r="N182" i="2"/>
  <c r="L182" i="2"/>
  <c r="I182" i="2"/>
  <c r="J182" i="2" s="1"/>
  <c r="P182" i="2" s="1"/>
  <c r="R182" i="2" s="1"/>
  <c r="N181" i="2"/>
  <c r="L181" i="2"/>
  <c r="I181" i="2"/>
  <c r="J181" i="2" s="1"/>
  <c r="N180" i="2"/>
  <c r="L180" i="2"/>
  <c r="O180" i="2" s="1"/>
  <c r="I180" i="2"/>
  <c r="J180" i="2" s="1"/>
  <c r="N179" i="2"/>
  <c r="L179" i="2"/>
  <c r="J179" i="2"/>
  <c r="I179" i="2"/>
  <c r="P178" i="2"/>
  <c r="R178" i="2" s="1"/>
  <c r="N178" i="2"/>
  <c r="L178" i="2"/>
  <c r="I178" i="2"/>
  <c r="J178" i="2" s="1"/>
  <c r="N177" i="2"/>
  <c r="L177" i="2"/>
  <c r="I177" i="2"/>
  <c r="J177" i="2" s="1"/>
  <c r="N176" i="2"/>
  <c r="L176" i="2"/>
  <c r="J176" i="2"/>
  <c r="I176" i="2"/>
  <c r="N175" i="2"/>
  <c r="L175" i="2"/>
  <c r="O175" i="2" s="1"/>
  <c r="I175" i="2"/>
  <c r="J175" i="2" s="1"/>
  <c r="P175" i="2" s="1"/>
  <c r="N174" i="2"/>
  <c r="L174" i="2"/>
  <c r="O174" i="2" s="1"/>
  <c r="I174" i="2"/>
  <c r="J174" i="2" s="1"/>
  <c r="N173" i="2"/>
  <c r="L173" i="2"/>
  <c r="I173" i="2"/>
  <c r="J173" i="2" s="1"/>
  <c r="N172" i="2"/>
  <c r="L172" i="2"/>
  <c r="O172" i="2" s="1"/>
  <c r="I172" i="2"/>
  <c r="J172" i="2" s="1"/>
  <c r="N171" i="2"/>
  <c r="L171" i="2"/>
  <c r="P171" i="2" s="1"/>
  <c r="R171" i="2" s="1"/>
  <c r="I171" i="2"/>
  <c r="J171" i="2" s="1"/>
  <c r="N170" i="2"/>
  <c r="L170" i="2"/>
  <c r="I170" i="2"/>
  <c r="J170" i="2" s="1"/>
  <c r="N169" i="2"/>
  <c r="L169" i="2"/>
  <c r="I169" i="2"/>
  <c r="J169" i="2" s="1"/>
  <c r="N168" i="2"/>
  <c r="L168" i="2"/>
  <c r="O168" i="2" s="1"/>
  <c r="I168" i="2"/>
  <c r="J168" i="2" s="1"/>
  <c r="P168" i="2" s="1"/>
  <c r="N167" i="2"/>
  <c r="L167" i="2"/>
  <c r="J167" i="2"/>
  <c r="I167" i="2"/>
  <c r="P166" i="2"/>
  <c r="N166" i="2"/>
  <c r="L166" i="2"/>
  <c r="I166" i="2"/>
  <c r="J166" i="2" s="1"/>
  <c r="N165" i="2"/>
  <c r="L165" i="2"/>
  <c r="I165" i="2"/>
  <c r="J165" i="2" s="1"/>
  <c r="N164" i="2"/>
  <c r="L164" i="2"/>
  <c r="O164" i="2" s="1"/>
  <c r="Q164" i="2" s="1"/>
  <c r="I164" i="2"/>
  <c r="J164" i="2" s="1"/>
  <c r="P164" i="2" s="1"/>
  <c r="R164" i="2" s="1"/>
  <c r="N163" i="2"/>
  <c r="L163" i="2"/>
  <c r="J163" i="2"/>
  <c r="P163" i="2" s="1"/>
  <c r="I163" i="2"/>
  <c r="N162" i="2"/>
  <c r="L162" i="2"/>
  <c r="I162" i="2"/>
  <c r="J162" i="2" s="1"/>
  <c r="P162" i="2" s="1"/>
  <c r="R162" i="2" s="1"/>
  <c r="N161" i="2"/>
  <c r="L161" i="2"/>
  <c r="I161" i="2"/>
  <c r="J161" i="2" s="1"/>
  <c r="N160" i="2"/>
  <c r="L160" i="2"/>
  <c r="J160" i="2"/>
  <c r="I160" i="2"/>
  <c r="N159" i="2"/>
  <c r="L159" i="2"/>
  <c r="O159" i="2" s="1"/>
  <c r="I159" i="2"/>
  <c r="J159" i="2" s="1"/>
  <c r="N158" i="2"/>
  <c r="L158" i="2"/>
  <c r="O158" i="2" s="1"/>
  <c r="Q158" i="2" s="1"/>
  <c r="I158" i="2"/>
  <c r="J158" i="2" s="1"/>
  <c r="N157" i="2"/>
  <c r="L157" i="2"/>
  <c r="I157" i="2"/>
  <c r="J157" i="2" s="1"/>
  <c r="N156" i="2"/>
  <c r="L156" i="2"/>
  <c r="O156" i="2" s="1"/>
  <c r="I156" i="2"/>
  <c r="J156" i="2" s="1"/>
  <c r="P155" i="2"/>
  <c r="N155" i="2"/>
  <c r="L155" i="2"/>
  <c r="I155" i="2"/>
  <c r="J155" i="2" s="1"/>
  <c r="N154" i="2"/>
  <c r="L154" i="2"/>
  <c r="I154" i="2"/>
  <c r="J154" i="2" s="1"/>
  <c r="N153" i="2"/>
  <c r="L153" i="2"/>
  <c r="I153" i="2"/>
  <c r="J153" i="2" s="1"/>
  <c r="N152" i="2"/>
  <c r="L152" i="2"/>
  <c r="O152" i="2" s="1"/>
  <c r="I152" i="2"/>
  <c r="J152" i="2" s="1"/>
  <c r="P152" i="2" s="1"/>
  <c r="R152" i="2" s="1"/>
  <c r="N151" i="2"/>
  <c r="L151" i="2"/>
  <c r="O151" i="2" s="1"/>
  <c r="J151" i="2"/>
  <c r="P151" i="2" s="1"/>
  <c r="I151" i="2"/>
  <c r="N150" i="2"/>
  <c r="L150" i="2"/>
  <c r="I150" i="2"/>
  <c r="J150" i="2" s="1"/>
  <c r="P150" i="2" s="1"/>
  <c r="N149" i="2"/>
  <c r="L149" i="2"/>
  <c r="I149" i="2"/>
  <c r="J149" i="2" s="1"/>
  <c r="N148" i="2"/>
  <c r="L148" i="2"/>
  <c r="O148" i="2" s="1"/>
  <c r="I148" i="2"/>
  <c r="J148" i="2" s="1"/>
  <c r="P148" i="2" s="1"/>
  <c r="R148" i="2" s="1"/>
  <c r="N147" i="2"/>
  <c r="L147" i="2"/>
  <c r="O147" i="2" s="1"/>
  <c r="J147" i="2"/>
  <c r="P147" i="2" s="1"/>
  <c r="I147" i="2"/>
  <c r="N146" i="2"/>
  <c r="L146" i="2"/>
  <c r="P146" i="2" s="1"/>
  <c r="I146" i="2"/>
  <c r="J146" i="2" s="1"/>
  <c r="N145" i="2"/>
  <c r="L145" i="2"/>
  <c r="I145" i="2"/>
  <c r="J145" i="2" s="1"/>
  <c r="N144" i="2"/>
  <c r="L144" i="2"/>
  <c r="J144" i="2"/>
  <c r="I144" i="2"/>
  <c r="N143" i="2"/>
  <c r="L143" i="2"/>
  <c r="O143" i="2" s="1"/>
  <c r="I143" i="2"/>
  <c r="J143" i="2" s="1"/>
  <c r="P143" i="2" s="1"/>
  <c r="N142" i="2"/>
  <c r="L142" i="2"/>
  <c r="O142" i="2" s="1"/>
  <c r="Q142" i="2" s="1"/>
  <c r="I142" i="2"/>
  <c r="J142" i="2" s="1"/>
  <c r="N141" i="2"/>
  <c r="L141" i="2"/>
  <c r="I141" i="2"/>
  <c r="J141" i="2" s="1"/>
  <c r="N140" i="2"/>
  <c r="L140" i="2"/>
  <c r="O140" i="2" s="1"/>
  <c r="I140" i="2"/>
  <c r="J140" i="2" s="1"/>
  <c r="P139" i="2"/>
  <c r="N139" i="2"/>
  <c r="L139" i="2"/>
  <c r="I139" i="2"/>
  <c r="J139" i="2" s="1"/>
  <c r="N138" i="2"/>
  <c r="L138" i="2"/>
  <c r="I138" i="2"/>
  <c r="J138" i="2" s="1"/>
  <c r="N137" i="2"/>
  <c r="L137" i="2"/>
  <c r="I137" i="2"/>
  <c r="J137" i="2" s="1"/>
  <c r="N136" i="2"/>
  <c r="L136" i="2"/>
  <c r="O136" i="2" s="1"/>
  <c r="Q136" i="2" s="1"/>
  <c r="I136" i="2"/>
  <c r="J136" i="2" s="1"/>
  <c r="P136" i="2" s="1"/>
  <c r="N135" i="2"/>
  <c r="L135" i="2"/>
  <c r="O135" i="2" s="1"/>
  <c r="J135" i="2"/>
  <c r="P135" i="2" s="1"/>
  <c r="I135" i="2"/>
  <c r="N134" i="2"/>
  <c r="L134" i="2"/>
  <c r="P134" i="2" s="1"/>
  <c r="I134" i="2"/>
  <c r="J134" i="2" s="1"/>
  <c r="N133" i="2"/>
  <c r="L133" i="2"/>
  <c r="I133" i="2"/>
  <c r="J133" i="2" s="1"/>
  <c r="N132" i="2"/>
  <c r="L132" i="2"/>
  <c r="O132" i="2" s="1"/>
  <c r="I132" i="2"/>
  <c r="J132" i="2" s="1"/>
  <c r="P132" i="2" s="1"/>
  <c r="R132" i="2" s="1"/>
  <c r="N131" i="2"/>
  <c r="L131" i="2"/>
  <c r="J131" i="2"/>
  <c r="I131" i="2"/>
  <c r="N130" i="2"/>
  <c r="L130" i="2"/>
  <c r="I130" i="2"/>
  <c r="J130" i="2" s="1"/>
  <c r="N129" i="2"/>
  <c r="L129" i="2"/>
  <c r="I129" i="2"/>
  <c r="J129" i="2" s="1"/>
  <c r="N128" i="2"/>
  <c r="L128" i="2"/>
  <c r="O128" i="2" s="1"/>
  <c r="Q128" i="2" s="1"/>
  <c r="J128" i="2"/>
  <c r="I128" i="2"/>
  <c r="N127" i="2"/>
  <c r="L127" i="2"/>
  <c r="O127" i="2" s="1"/>
  <c r="I127" i="2"/>
  <c r="J127" i="2" s="1"/>
  <c r="P127" i="2" s="1"/>
  <c r="N126" i="2"/>
  <c r="L126" i="2"/>
  <c r="O126" i="2" s="1"/>
  <c r="Q126" i="2" s="1"/>
  <c r="I126" i="2"/>
  <c r="J126" i="2" s="1"/>
  <c r="N125" i="2"/>
  <c r="L125" i="2"/>
  <c r="I125" i="2"/>
  <c r="J125" i="2" s="1"/>
  <c r="N124" i="2"/>
  <c r="L124" i="2"/>
  <c r="O124" i="2" s="1"/>
  <c r="I124" i="2"/>
  <c r="J124" i="2" s="1"/>
  <c r="N123" i="2"/>
  <c r="L123" i="2"/>
  <c r="P123" i="2" s="1"/>
  <c r="R123" i="2" s="1"/>
  <c r="I123" i="2"/>
  <c r="J123" i="2" s="1"/>
  <c r="N122" i="2"/>
  <c r="L122" i="2"/>
  <c r="I122" i="2"/>
  <c r="J122" i="2" s="1"/>
  <c r="N121" i="2"/>
  <c r="L121" i="2"/>
  <c r="I121" i="2"/>
  <c r="J121" i="2" s="1"/>
  <c r="N120" i="2"/>
  <c r="L120" i="2"/>
  <c r="I120" i="2"/>
  <c r="J120" i="2" s="1"/>
  <c r="N119" i="2"/>
  <c r="L119" i="2"/>
  <c r="J119" i="2"/>
  <c r="P119" i="2" s="1"/>
  <c r="I119" i="2"/>
  <c r="N118" i="2"/>
  <c r="L118" i="2"/>
  <c r="I118" i="2"/>
  <c r="J118" i="2" s="1"/>
  <c r="P118" i="2" s="1"/>
  <c r="N117" i="2"/>
  <c r="L117" i="2"/>
  <c r="I117" i="2"/>
  <c r="J117" i="2" s="1"/>
  <c r="P116" i="2"/>
  <c r="R116" i="2" s="1"/>
  <c r="N116" i="2"/>
  <c r="L116" i="2"/>
  <c r="I116" i="2"/>
  <c r="J116" i="2" s="1"/>
  <c r="N115" i="2"/>
  <c r="L115" i="2"/>
  <c r="J115" i="2"/>
  <c r="P115" i="2" s="1"/>
  <c r="I115" i="2"/>
  <c r="P114" i="2"/>
  <c r="R114" i="2" s="1"/>
  <c r="N114" i="2"/>
  <c r="L114" i="2"/>
  <c r="I114" i="2"/>
  <c r="J114" i="2" s="1"/>
  <c r="N113" i="2"/>
  <c r="L113" i="2"/>
  <c r="I113" i="2"/>
  <c r="J113" i="2" s="1"/>
  <c r="N112" i="2"/>
  <c r="L112" i="2"/>
  <c r="I112" i="2"/>
  <c r="N111" i="2"/>
  <c r="L111" i="2"/>
  <c r="P111" i="2" s="1"/>
  <c r="R111" i="2" s="1"/>
  <c r="I111" i="2"/>
  <c r="J111" i="2" s="1"/>
  <c r="N110" i="2"/>
  <c r="L110" i="2"/>
  <c r="O110" i="2" s="1"/>
  <c r="Q110" i="2" s="1"/>
  <c r="I110" i="2"/>
  <c r="J110" i="2" s="1"/>
  <c r="N109" i="2"/>
  <c r="L109" i="2"/>
  <c r="I109" i="2"/>
  <c r="J109" i="2" s="1"/>
  <c r="N108" i="2"/>
  <c r="L108" i="2"/>
  <c r="I108" i="2"/>
  <c r="N107" i="2"/>
  <c r="L107" i="2"/>
  <c r="P107" i="2" s="1"/>
  <c r="R107" i="2" s="1"/>
  <c r="I107" i="2"/>
  <c r="J107" i="2" s="1"/>
  <c r="N106" i="2"/>
  <c r="L106" i="2"/>
  <c r="O106" i="2" s="1"/>
  <c r="I106" i="2"/>
  <c r="J106" i="2" s="1"/>
  <c r="N105" i="2"/>
  <c r="L105" i="2"/>
  <c r="I105" i="2"/>
  <c r="J105" i="2" s="1"/>
  <c r="N104" i="2"/>
  <c r="L104" i="2"/>
  <c r="I104" i="2"/>
  <c r="N103" i="2"/>
  <c r="L103" i="2"/>
  <c r="P103" i="2" s="1"/>
  <c r="R103" i="2" s="1"/>
  <c r="I103" i="2"/>
  <c r="J103" i="2" s="1"/>
  <c r="O102" i="2"/>
  <c r="Q102" i="2" s="1"/>
  <c r="N102" i="2"/>
  <c r="L102" i="2"/>
  <c r="I102" i="2"/>
  <c r="J102" i="2" s="1"/>
  <c r="N101" i="2"/>
  <c r="L101" i="2"/>
  <c r="I101" i="2"/>
  <c r="J101" i="2" s="1"/>
  <c r="N100" i="2"/>
  <c r="L100" i="2"/>
  <c r="I100" i="2"/>
  <c r="N99" i="2"/>
  <c r="L99" i="2"/>
  <c r="P99" i="2" s="1"/>
  <c r="I99" i="2"/>
  <c r="J99" i="2" s="1"/>
  <c r="O98" i="2"/>
  <c r="N98" i="2"/>
  <c r="L98" i="2"/>
  <c r="I98" i="2"/>
  <c r="J98" i="2" s="1"/>
  <c r="N97" i="2"/>
  <c r="L97" i="2"/>
  <c r="I97" i="2"/>
  <c r="J97" i="2" s="1"/>
  <c r="N96" i="2"/>
  <c r="L96" i="2"/>
  <c r="I96" i="2"/>
  <c r="N95" i="2"/>
  <c r="L95" i="2"/>
  <c r="P95" i="2" s="1"/>
  <c r="R95" i="2" s="1"/>
  <c r="I95" i="2"/>
  <c r="J95" i="2" s="1"/>
  <c r="N94" i="2"/>
  <c r="L94" i="2"/>
  <c r="I94" i="2"/>
  <c r="J94" i="2" s="1"/>
  <c r="N93" i="2"/>
  <c r="L93" i="2"/>
  <c r="I93" i="2"/>
  <c r="J93" i="2" s="1"/>
  <c r="O92" i="2"/>
  <c r="Q92" i="2" s="1"/>
  <c r="N92" i="2"/>
  <c r="L92" i="2"/>
  <c r="I92" i="2"/>
  <c r="J92" i="2" s="1"/>
  <c r="N91" i="2"/>
  <c r="L91" i="2"/>
  <c r="I91" i="2"/>
  <c r="J91" i="2" s="1"/>
  <c r="N90" i="2"/>
  <c r="L90" i="2"/>
  <c r="O90" i="2" s="1"/>
  <c r="Q90" i="2" s="1"/>
  <c r="I90" i="2"/>
  <c r="J90" i="2" s="1"/>
  <c r="N89" i="2"/>
  <c r="L89" i="2"/>
  <c r="P89" i="2" s="1"/>
  <c r="I89" i="2"/>
  <c r="J89" i="2" s="1"/>
  <c r="N88" i="2"/>
  <c r="L88" i="2"/>
  <c r="O88" i="2" s="1"/>
  <c r="Q88" i="2" s="1"/>
  <c r="I88" i="2"/>
  <c r="J88" i="2" s="1"/>
  <c r="N87" i="2"/>
  <c r="L87" i="2"/>
  <c r="I87" i="2"/>
  <c r="J87" i="2" s="1"/>
  <c r="N86" i="2"/>
  <c r="L86" i="2"/>
  <c r="I86" i="2"/>
  <c r="J86" i="2" s="1"/>
  <c r="N85" i="2"/>
  <c r="L85" i="2"/>
  <c r="I85" i="2"/>
  <c r="J85" i="2" s="1"/>
  <c r="N84" i="2"/>
  <c r="L84" i="2"/>
  <c r="O84" i="2" s="1"/>
  <c r="Q84" i="2" s="1"/>
  <c r="I84" i="2"/>
  <c r="J84" i="2" s="1"/>
  <c r="N83" i="2"/>
  <c r="L83" i="2"/>
  <c r="I83" i="2"/>
  <c r="J83" i="2" s="1"/>
  <c r="N82" i="2"/>
  <c r="L82" i="2"/>
  <c r="O82" i="2" s="1"/>
  <c r="Q82" i="2" s="1"/>
  <c r="I82" i="2"/>
  <c r="J82" i="2" s="1"/>
  <c r="N81" i="2"/>
  <c r="L81" i="2"/>
  <c r="P81" i="2" s="1"/>
  <c r="I81" i="2"/>
  <c r="J81" i="2" s="1"/>
  <c r="O80" i="2"/>
  <c r="N80" i="2"/>
  <c r="L80" i="2"/>
  <c r="I80" i="2"/>
  <c r="J80" i="2" s="1"/>
  <c r="N79" i="2"/>
  <c r="L79" i="2"/>
  <c r="I79" i="2"/>
  <c r="J79" i="2" s="1"/>
  <c r="N78" i="2"/>
  <c r="L78" i="2"/>
  <c r="I78" i="2"/>
  <c r="J78" i="2" s="1"/>
  <c r="N77" i="2"/>
  <c r="L77" i="2"/>
  <c r="I77" i="2"/>
  <c r="J77" i="2" s="1"/>
  <c r="N76" i="2"/>
  <c r="L76" i="2"/>
  <c r="O76" i="2" s="1"/>
  <c r="I76" i="2"/>
  <c r="J76" i="2" s="1"/>
  <c r="N75" i="2"/>
  <c r="L75" i="2"/>
  <c r="I75" i="2"/>
  <c r="J75" i="2" s="1"/>
  <c r="O74" i="2"/>
  <c r="N74" i="2"/>
  <c r="L74" i="2"/>
  <c r="I74" i="2"/>
  <c r="J74" i="2" s="1"/>
  <c r="N73" i="2"/>
  <c r="L73" i="2"/>
  <c r="P73" i="2" s="1"/>
  <c r="R73" i="2" s="1"/>
  <c r="I73" i="2"/>
  <c r="J73" i="2" s="1"/>
  <c r="O72" i="2"/>
  <c r="N72" i="2"/>
  <c r="L72" i="2"/>
  <c r="I72" i="2"/>
  <c r="J72" i="2" s="1"/>
  <c r="N71" i="2"/>
  <c r="L71" i="2"/>
  <c r="I71" i="2"/>
  <c r="J71" i="2" s="1"/>
  <c r="N70" i="2"/>
  <c r="L70" i="2"/>
  <c r="I70" i="2"/>
  <c r="J70" i="2" s="1"/>
  <c r="N69" i="2"/>
  <c r="L69" i="2"/>
  <c r="I69" i="2"/>
  <c r="J69" i="2" s="1"/>
  <c r="O68" i="2"/>
  <c r="N68" i="2"/>
  <c r="L68" i="2"/>
  <c r="I68" i="2"/>
  <c r="J68" i="2" s="1"/>
  <c r="N67" i="2"/>
  <c r="L67" i="2"/>
  <c r="I67" i="2"/>
  <c r="J67" i="2" s="1"/>
  <c r="O66" i="2"/>
  <c r="N66" i="2"/>
  <c r="L66" i="2"/>
  <c r="I66" i="2"/>
  <c r="J66" i="2" s="1"/>
  <c r="N65" i="2"/>
  <c r="L65" i="2"/>
  <c r="P65" i="2" s="1"/>
  <c r="R65" i="2" s="1"/>
  <c r="I65" i="2"/>
  <c r="J65" i="2" s="1"/>
  <c r="N64" i="2"/>
  <c r="L64" i="2"/>
  <c r="O64" i="2" s="1"/>
  <c r="I64" i="2"/>
  <c r="J64" i="2" s="1"/>
  <c r="N63" i="2"/>
  <c r="L63" i="2"/>
  <c r="I63" i="2"/>
  <c r="J63" i="2" s="1"/>
  <c r="N62" i="2"/>
  <c r="L62" i="2"/>
  <c r="I62" i="2"/>
  <c r="J62" i="2" s="1"/>
  <c r="N61" i="2"/>
  <c r="L61" i="2"/>
  <c r="I61" i="2"/>
  <c r="J61" i="2" s="1"/>
  <c r="O60" i="2"/>
  <c r="Q60" i="2" s="1"/>
  <c r="N60" i="2"/>
  <c r="L60" i="2"/>
  <c r="I60" i="2"/>
  <c r="J60" i="2" s="1"/>
  <c r="N59" i="2"/>
  <c r="L59" i="2"/>
  <c r="I59" i="2"/>
  <c r="J59" i="2" s="1"/>
  <c r="N58" i="2"/>
  <c r="L58" i="2"/>
  <c r="O58" i="2" s="1"/>
  <c r="Q58" i="2" s="1"/>
  <c r="I58" i="2"/>
  <c r="J58" i="2" s="1"/>
  <c r="N57" i="2"/>
  <c r="L57" i="2"/>
  <c r="P57" i="2" s="1"/>
  <c r="R57" i="2" s="1"/>
  <c r="I57" i="2"/>
  <c r="J57" i="2" s="1"/>
  <c r="N56" i="2"/>
  <c r="L56" i="2"/>
  <c r="O56" i="2" s="1"/>
  <c r="Q56" i="2" s="1"/>
  <c r="I56" i="2"/>
  <c r="J56" i="2" s="1"/>
  <c r="N55" i="2"/>
  <c r="L55" i="2"/>
  <c r="I55" i="2"/>
  <c r="J55" i="2" s="1"/>
  <c r="N54" i="2"/>
  <c r="L54" i="2"/>
  <c r="I54" i="2"/>
  <c r="J54" i="2" s="1"/>
  <c r="N53" i="2"/>
  <c r="L53" i="2"/>
  <c r="I53" i="2"/>
  <c r="J53" i="2" s="1"/>
  <c r="N52" i="2"/>
  <c r="L52" i="2"/>
  <c r="O52" i="2" s="1"/>
  <c r="Q52" i="2" s="1"/>
  <c r="I52" i="2"/>
  <c r="J52" i="2" s="1"/>
  <c r="N51" i="2"/>
  <c r="L51" i="2"/>
  <c r="I51" i="2"/>
  <c r="J51" i="2" s="1"/>
  <c r="N50" i="2"/>
  <c r="L50" i="2"/>
  <c r="O50" i="2" s="1"/>
  <c r="Q50" i="2" s="1"/>
  <c r="I50" i="2"/>
  <c r="J50" i="2" s="1"/>
  <c r="N49" i="2"/>
  <c r="L49" i="2"/>
  <c r="P49" i="2" s="1"/>
  <c r="R49" i="2" s="1"/>
  <c r="I49" i="2"/>
  <c r="J49" i="2" s="1"/>
  <c r="O48" i="2"/>
  <c r="N48" i="2"/>
  <c r="L48" i="2"/>
  <c r="I48" i="2"/>
  <c r="J48" i="2" s="1"/>
  <c r="N47" i="2"/>
  <c r="L47" i="2"/>
  <c r="I47" i="2"/>
  <c r="J47" i="2" s="1"/>
  <c r="N46" i="2"/>
  <c r="L46" i="2"/>
  <c r="I46" i="2"/>
  <c r="J46" i="2" s="1"/>
  <c r="N45" i="2"/>
  <c r="L45" i="2"/>
  <c r="I45" i="2"/>
  <c r="J45" i="2" s="1"/>
  <c r="N44" i="2"/>
  <c r="L44" i="2"/>
  <c r="O44" i="2" s="1"/>
  <c r="Q44" i="2" s="1"/>
  <c r="I44" i="2"/>
  <c r="J44" i="2" s="1"/>
  <c r="N43" i="2"/>
  <c r="L43" i="2"/>
  <c r="I43" i="2"/>
  <c r="J43" i="2" s="1"/>
  <c r="O42" i="2"/>
  <c r="Q42" i="2" s="1"/>
  <c r="N42" i="2"/>
  <c r="L42" i="2"/>
  <c r="I42" i="2"/>
  <c r="J42" i="2" s="1"/>
  <c r="N41" i="2"/>
  <c r="L41" i="2"/>
  <c r="P41" i="2" s="1"/>
  <c r="I41" i="2"/>
  <c r="J41" i="2" s="1"/>
  <c r="O40" i="2"/>
  <c r="N40" i="2"/>
  <c r="L40" i="2"/>
  <c r="I40" i="2"/>
  <c r="J40" i="2" s="1"/>
  <c r="N39" i="2"/>
  <c r="L39" i="2"/>
  <c r="I39" i="2"/>
  <c r="J39" i="2" s="1"/>
  <c r="N38" i="2"/>
  <c r="L38" i="2"/>
  <c r="I38" i="2"/>
  <c r="J38" i="2" s="1"/>
  <c r="N37" i="2"/>
  <c r="L37" i="2"/>
  <c r="I37" i="2"/>
  <c r="J37" i="2" s="1"/>
  <c r="O36" i="2"/>
  <c r="Q36" i="2" s="1"/>
  <c r="N36" i="2"/>
  <c r="L36" i="2"/>
  <c r="I36" i="2"/>
  <c r="J36" i="2" s="1"/>
  <c r="N35" i="2"/>
  <c r="L35" i="2"/>
  <c r="I35" i="2"/>
  <c r="J35" i="2" s="1"/>
  <c r="O34" i="2"/>
  <c r="N34" i="2"/>
  <c r="L34" i="2"/>
  <c r="I34" i="2"/>
  <c r="J34" i="2" s="1"/>
  <c r="N33" i="2"/>
  <c r="L33" i="2"/>
  <c r="P33" i="2" s="1"/>
  <c r="R33" i="2" s="1"/>
  <c r="I33" i="2"/>
  <c r="J33" i="2" s="1"/>
  <c r="N32" i="2"/>
  <c r="L32" i="2"/>
  <c r="O32" i="2" s="1"/>
  <c r="Q32" i="2" s="1"/>
  <c r="I32" i="2"/>
  <c r="J32" i="2" s="1"/>
  <c r="N31" i="2"/>
  <c r="L31" i="2"/>
  <c r="I31" i="2"/>
  <c r="J31" i="2" s="1"/>
  <c r="N30" i="2"/>
  <c r="L30" i="2"/>
  <c r="I30" i="2"/>
  <c r="J30" i="2" s="1"/>
  <c r="N29" i="2"/>
  <c r="L29" i="2"/>
  <c r="I29" i="2"/>
  <c r="J29" i="2" s="1"/>
  <c r="O28" i="2"/>
  <c r="N28" i="2"/>
  <c r="L28" i="2"/>
  <c r="I28" i="2"/>
  <c r="J28" i="2" s="1"/>
  <c r="N27" i="2"/>
  <c r="L27" i="2"/>
  <c r="I27" i="2"/>
  <c r="J27" i="2" s="1"/>
  <c r="N26" i="2"/>
  <c r="L26" i="2"/>
  <c r="O26" i="2" s="1"/>
  <c r="Q26" i="2" s="1"/>
  <c r="I26" i="2"/>
  <c r="J26" i="2" s="1"/>
  <c r="N25" i="2"/>
  <c r="L25" i="2"/>
  <c r="P25" i="2" s="1"/>
  <c r="I25" i="2"/>
  <c r="J25" i="2" s="1"/>
  <c r="N24" i="2"/>
  <c r="L24" i="2"/>
  <c r="O24" i="2" s="1"/>
  <c r="Q24" i="2" s="1"/>
  <c r="I24" i="2"/>
  <c r="J24" i="2" s="1"/>
  <c r="N23" i="2"/>
  <c r="L23" i="2"/>
  <c r="I23" i="2"/>
  <c r="J23" i="2" s="1"/>
  <c r="N22" i="2"/>
  <c r="L22" i="2"/>
  <c r="I22" i="2"/>
  <c r="J22" i="2" s="1"/>
  <c r="N21" i="2"/>
  <c r="L21" i="2"/>
  <c r="I21" i="2"/>
  <c r="J21" i="2" s="1"/>
  <c r="N20" i="2"/>
  <c r="L20" i="2"/>
  <c r="O20" i="2" s="1"/>
  <c r="Q20" i="2" s="1"/>
  <c r="I20" i="2"/>
  <c r="J20" i="2" s="1"/>
  <c r="N19" i="2"/>
  <c r="L19" i="2"/>
  <c r="I19" i="2"/>
  <c r="J19" i="2" s="1"/>
  <c r="N18" i="2"/>
  <c r="L18" i="2"/>
  <c r="O18" i="2" s="1"/>
  <c r="I18" i="2"/>
  <c r="J18" i="2" s="1"/>
  <c r="N17" i="2"/>
  <c r="L17" i="2"/>
  <c r="P17" i="2" s="1"/>
  <c r="I17" i="2"/>
  <c r="J17" i="2" s="1"/>
  <c r="O16" i="2"/>
  <c r="N16" i="2"/>
  <c r="L16" i="2"/>
  <c r="I16" i="2"/>
  <c r="J16" i="2" s="1"/>
  <c r="N15" i="2"/>
  <c r="L15" i="2"/>
  <c r="I15" i="2"/>
  <c r="J15" i="2" s="1"/>
  <c r="N14" i="2"/>
  <c r="L14" i="2"/>
  <c r="I14" i="2"/>
  <c r="J14" i="2" s="1"/>
  <c r="N13" i="2"/>
  <c r="L13" i="2"/>
  <c r="I13" i="2"/>
  <c r="J13" i="2" s="1"/>
  <c r="N12" i="2"/>
  <c r="L12" i="2"/>
  <c r="O12" i="2" s="1"/>
  <c r="I12" i="2"/>
  <c r="J12" i="2" s="1"/>
  <c r="N11" i="2"/>
  <c r="L11" i="2"/>
  <c r="I11" i="2"/>
  <c r="J11" i="2" s="1"/>
  <c r="O10" i="2"/>
  <c r="Q10" i="2" s="1"/>
  <c r="N10" i="2"/>
  <c r="L10" i="2"/>
  <c r="I10" i="2"/>
  <c r="J10" i="2" s="1"/>
  <c r="N9" i="2"/>
  <c r="L9" i="2"/>
  <c r="P9" i="2" s="1"/>
  <c r="I9" i="2"/>
  <c r="J9" i="2" s="1"/>
  <c r="O8" i="2"/>
  <c r="N8" i="2"/>
  <c r="L8" i="2"/>
  <c r="I8" i="2"/>
  <c r="J8" i="2" s="1"/>
  <c r="N7" i="2"/>
  <c r="L7" i="2"/>
  <c r="I7" i="2"/>
  <c r="J7" i="2" s="1"/>
  <c r="N6" i="2"/>
  <c r="L6" i="2"/>
  <c r="I6" i="2"/>
  <c r="J6" i="2" s="1"/>
  <c r="L5" i="2"/>
  <c r="I5" i="2"/>
  <c r="J5" i="2" s="1"/>
  <c r="N4" i="2"/>
  <c r="Q4" i="2" s="1"/>
  <c r="L4" i="2"/>
  <c r="O4" i="2" s="1"/>
  <c r="J4" i="2"/>
  <c r="I4" i="2"/>
  <c r="N3" i="2"/>
  <c r="L3" i="2"/>
  <c r="O3" i="2" s="1"/>
  <c r="I3" i="2"/>
  <c r="J3" i="2" s="1"/>
  <c r="N2" i="2"/>
  <c r="L2" i="2"/>
  <c r="J2" i="2"/>
  <c r="I2" i="2"/>
  <c r="I156" i="1"/>
  <c r="J156" i="1"/>
  <c r="P156" i="1"/>
  <c r="L156" i="1"/>
  <c r="N156" i="1"/>
  <c r="N244" i="1"/>
  <c r="O244" i="1"/>
  <c r="Q244" i="1"/>
  <c r="P244" i="1"/>
  <c r="R244" i="1"/>
  <c r="L244" i="1"/>
  <c r="I244" i="1"/>
  <c r="J244" i="1"/>
  <c r="L222" i="1"/>
  <c r="O222" i="1"/>
  <c r="Q222" i="1"/>
  <c r="N222" i="1"/>
  <c r="P222" i="1"/>
  <c r="R222" i="1"/>
  <c r="I222" i="1"/>
  <c r="J222" i="1"/>
  <c r="N160" i="1"/>
  <c r="O160" i="1"/>
  <c r="P160" i="1"/>
  <c r="Q160" i="1"/>
  <c r="R160" i="1"/>
  <c r="L160" i="1"/>
  <c r="I160" i="1"/>
  <c r="J160" i="1"/>
  <c r="N114" i="1"/>
  <c r="O114" i="1"/>
  <c r="P114" i="1"/>
  <c r="Q114" i="1"/>
  <c r="R114" i="1"/>
  <c r="I114" i="1"/>
  <c r="J114" i="1"/>
  <c r="L114" i="1"/>
  <c r="I5" i="1"/>
  <c r="J5" i="1"/>
  <c r="L5" i="1"/>
  <c r="N8" i="1"/>
  <c r="O8" i="1"/>
  <c r="P8" i="1"/>
  <c r="Q8" i="1"/>
  <c r="R8" i="1"/>
  <c r="L8" i="1"/>
  <c r="L9" i="1"/>
  <c r="I8" i="1"/>
  <c r="J8" i="1"/>
  <c r="N9" i="1"/>
  <c r="O9" i="1"/>
  <c r="P9" i="1"/>
  <c r="R9" i="1"/>
  <c r="I9" i="1"/>
  <c r="J9" i="1"/>
  <c r="N2" i="1"/>
  <c r="O2" i="1"/>
  <c r="P2" i="1"/>
  <c r="Q2" i="1"/>
  <c r="R2" i="1"/>
  <c r="L2" i="1"/>
  <c r="I2" i="1"/>
  <c r="J2" i="1"/>
  <c r="I67" i="1"/>
  <c r="J67" i="1"/>
  <c r="L67" i="1"/>
  <c r="N67" i="1"/>
  <c r="N65" i="1"/>
  <c r="O65" i="1"/>
  <c r="P65" i="1"/>
  <c r="Q65" i="1"/>
  <c r="R65" i="1"/>
  <c r="L65" i="1"/>
  <c r="I65" i="1"/>
  <c r="J65" i="1"/>
  <c r="I169" i="1"/>
  <c r="I170" i="1"/>
  <c r="J170" i="1"/>
  <c r="I171" i="1"/>
  <c r="J171" i="1"/>
  <c r="P171" i="1"/>
  <c r="N169" i="1"/>
  <c r="N170" i="1"/>
  <c r="O170" i="1"/>
  <c r="N171" i="1"/>
  <c r="L169" i="1"/>
  <c r="L170" i="1"/>
  <c r="L171" i="1"/>
  <c r="I124" i="1"/>
  <c r="J124" i="1"/>
  <c r="P124" i="1"/>
  <c r="L124" i="1"/>
  <c r="N124" i="1"/>
  <c r="I3" i="1"/>
  <c r="J3" i="1"/>
  <c r="I4" i="1"/>
  <c r="J4" i="1"/>
  <c r="L3" i="1"/>
  <c r="O3" i="1"/>
  <c r="Q3" i="1"/>
  <c r="L4" i="1"/>
  <c r="N3" i="1"/>
  <c r="N4" i="1"/>
  <c r="N241" i="1"/>
  <c r="L241" i="1"/>
  <c r="I241" i="1"/>
  <c r="J241" i="1"/>
  <c r="P241" i="1"/>
  <c r="R241" i="1"/>
  <c r="N239" i="1"/>
  <c r="L239" i="1"/>
  <c r="I239" i="1"/>
  <c r="J239" i="1"/>
  <c r="P239" i="1"/>
  <c r="R239" i="1"/>
  <c r="I207" i="1"/>
  <c r="J207" i="1"/>
  <c r="N207" i="1"/>
  <c r="L207" i="1"/>
  <c r="O207" i="1"/>
  <c r="Q207" i="1"/>
  <c r="N6" i="1"/>
  <c r="N7" i="1"/>
  <c r="I6" i="1"/>
  <c r="J6" i="1"/>
  <c r="I7" i="1"/>
  <c r="J7" i="1"/>
  <c r="L6" i="1"/>
  <c r="O6" i="1"/>
  <c r="Q6" i="1"/>
  <c r="L7" i="1"/>
  <c r="N123" i="1"/>
  <c r="P123" i="1"/>
  <c r="R123" i="1"/>
  <c r="L123" i="1"/>
  <c r="I123" i="1"/>
  <c r="J123" i="1"/>
  <c r="N103" i="1"/>
  <c r="L103" i="1"/>
  <c r="I103" i="1"/>
  <c r="J103" i="1"/>
  <c r="L235" i="1"/>
  <c r="L236" i="1"/>
  <c r="I235" i="1"/>
  <c r="J235" i="1"/>
  <c r="P235" i="1"/>
  <c r="R235" i="1"/>
  <c r="I236" i="1"/>
  <c r="J236" i="1"/>
  <c r="N234" i="1"/>
  <c r="L234" i="1"/>
  <c r="I234" i="1"/>
  <c r="J234" i="1"/>
  <c r="N216" i="1"/>
  <c r="N217" i="1"/>
  <c r="N218" i="1"/>
  <c r="L215" i="1"/>
  <c r="L216" i="1"/>
  <c r="L217" i="1"/>
  <c r="L218" i="1"/>
  <c r="I215" i="1"/>
  <c r="J215" i="1"/>
  <c r="I216" i="1"/>
  <c r="J216" i="1"/>
  <c r="I217" i="1"/>
  <c r="I218" i="1"/>
  <c r="J218" i="1"/>
  <c r="P218" i="1"/>
  <c r="R218" i="1"/>
  <c r="N215" i="1"/>
  <c r="L105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6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4" i="1"/>
  <c r="N105" i="1"/>
  <c r="N106" i="1"/>
  <c r="N107" i="1"/>
  <c r="N108" i="1"/>
  <c r="N109" i="1"/>
  <c r="N110" i="1"/>
  <c r="N111" i="1"/>
  <c r="N112" i="1"/>
  <c r="N113" i="1"/>
  <c r="N115" i="1"/>
  <c r="N116" i="1"/>
  <c r="N117" i="1"/>
  <c r="N118" i="1"/>
  <c r="N119" i="1"/>
  <c r="N120" i="1"/>
  <c r="N121" i="1"/>
  <c r="N122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7" i="1"/>
  <c r="N158" i="1"/>
  <c r="N159" i="1"/>
  <c r="N161" i="1"/>
  <c r="N162" i="1"/>
  <c r="N163" i="1"/>
  <c r="N164" i="1"/>
  <c r="N165" i="1"/>
  <c r="N166" i="1"/>
  <c r="N167" i="1"/>
  <c r="N168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Q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8" i="1"/>
  <c r="N209" i="1"/>
  <c r="N210" i="1"/>
  <c r="N211" i="1"/>
  <c r="N212" i="1"/>
  <c r="N213" i="1"/>
  <c r="N214" i="1"/>
  <c r="N219" i="1"/>
  <c r="N220" i="1"/>
  <c r="N221" i="1"/>
  <c r="N223" i="1"/>
  <c r="N224" i="1"/>
  <c r="N225" i="1"/>
  <c r="N226" i="1"/>
  <c r="N227" i="1"/>
  <c r="N228" i="1"/>
  <c r="N229" i="1"/>
  <c r="N230" i="1"/>
  <c r="N231" i="1"/>
  <c r="N232" i="1"/>
  <c r="N233" i="1"/>
  <c r="N237" i="1"/>
  <c r="N238" i="1"/>
  <c r="N240" i="1"/>
  <c r="N242" i="1"/>
  <c r="N243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10" i="1"/>
  <c r="L11" i="1"/>
  <c r="L12" i="1"/>
  <c r="L13" i="1"/>
  <c r="L14" i="1"/>
  <c r="L15" i="1"/>
  <c r="O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O28" i="1"/>
  <c r="Q28" i="1"/>
  <c r="L29" i="1"/>
  <c r="L30" i="1"/>
  <c r="L31" i="1"/>
  <c r="L32" i="1"/>
  <c r="L33" i="1"/>
  <c r="L34" i="1"/>
  <c r="L35" i="1"/>
  <c r="O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O50" i="1"/>
  <c r="Q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O63" i="1"/>
  <c r="L64" i="1"/>
  <c r="L66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P89" i="1"/>
  <c r="R89" i="1"/>
  <c r="L90" i="1"/>
  <c r="L91" i="1"/>
  <c r="L92" i="1"/>
  <c r="L93" i="1"/>
  <c r="L94" i="1"/>
  <c r="L95" i="1"/>
  <c r="L96" i="1"/>
  <c r="L97" i="1"/>
  <c r="L98" i="1"/>
  <c r="L99" i="1"/>
  <c r="L100" i="1"/>
  <c r="P100" i="1"/>
  <c r="R100" i="1"/>
  <c r="L101" i="1"/>
  <c r="L102" i="1"/>
  <c r="L104" i="1"/>
  <c r="L106" i="1"/>
  <c r="L107" i="1"/>
  <c r="L108" i="1"/>
  <c r="L109" i="1"/>
  <c r="L110" i="1"/>
  <c r="P110" i="1"/>
  <c r="R110" i="1"/>
  <c r="L111" i="1"/>
  <c r="L112" i="1"/>
  <c r="L113" i="1"/>
  <c r="L115" i="1"/>
  <c r="L116" i="1"/>
  <c r="L117" i="1"/>
  <c r="L118" i="1"/>
  <c r="L119" i="1"/>
  <c r="O119" i="1"/>
  <c r="Q119" i="1"/>
  <c r="L120" i="1"/>
  <c r="L121" i="1"/>
  <c r="L122" i="1"/>
  <c r="L125" i="1"/>
  <c r="L126" i="1"/>
  <c r="L127" i="1"/>
  <c r="L128" i="1"/>
  <c r="L129" i="1"/>
  <c r="P129" i="1"/>
  <c r="R129" i="1"/>
  <c r="L130" i="1"/>
  <c r="L131" i="1"/>
  <c r="L132" i="1"/>
  <c r="L133" i="1"/>
  <c r="L134" i="1"/>
  <c r="L135" i="1"/>
  <c r="P135" i="1"/>
  <c r="L136" i="1"/>
  <c r="L137" i="1"/>
  <c r="O137" i="1"/>
  <c r="Q137" i="1"/>
  <c r="L138" i="1"/>
  <c r="O138" i="1"/>
  <c r="Q138" i="1"/>
  <c r="L139" i="1"/>
  <c r="L140" i="1"/>
  <c r="L141" i="1"/>
  <c r="L142" i="1"/>
  <c r="O142" i="1"/>
  <c r="Q142" i="1"/>
  <c r="L143" i="1"/>
  <c r="L144" i="1"/>
  <c r="L145" i="1"/>
  <c r="L146" i="1"/>
  <c r="L147" i="1"/>
  <c r="L148" i="1"/>
  <c r="L149" i="1"/>
  <c r="L150" i="1"/>
  <c r="L151" i="1"/>
  <c r="L152" i="1"/>
  <c r="P152" i="1"/>
  <c r="R152" i="1"/>
  <c r="L153" i="1"/>
  <c r="L154" i="1"/>
  <c r="L155" i="1"/>
  <c r="L157" i="1"/>
  <c r="L158" i="1"/>
  <c r="L159" i="1"/>
  <c r="L161" i="1"/>
  <c r="L162" i="1"/>
  <c r="L163" i="1"/>
  <c r="L164" i="1"/>
  <c r="L165" i="1"/>
  <c r="L166" i="1"/>
  <c r="L167" i="1"/>
  <c r="L168" i="1"/>
  <c r="L172" i="1"/>
  <c r="L173" i="1"/>
  <c r="L174" i="1"/>
  <c r="L175" i="1"/>
  <c r="L176" i="1"/>
  <c r="O176" i="1"/>
  <c r="L177" i="1"/>
  <c r="L178" i="1"/>
  <c r="L179" i="1"/>
  <c r="L180" i="1"/>
  <c r="L181" i="1"/>
  <c r="L182" i="1"/>
  <c r="O182" i="1"/>
  <c r="Q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8" i="1"/>
  <c r="L209" i="1"/>
  <c r="L210" i="1"/>
  <c r="L211" i="1"/>
  <c r="L212" i="1"/>
  <c r="L213" i="1"/>
  <c r="L214" i="1"/>
  <c r="L219" i="1"/>
  <c r="R219" i="1"/>
  <c r="L220" i="1"/>
  <c r="L221" i="1"/>
  <c r="L223" i="1"/>
  <c r="L224" i="1"/>
  <c r="L225" i="1"/>
  <c r="L226" i="1"/>
  <c r="L227" i="1"/>
  <c r="L228" i="1"/>
  <c r="P228" i="1"/>
  <c r="R228" i="1"/>
  <c r="L229" i="1"/>
  <c r="L230" i="1"/>
  <c r="L231" i="1"/>
  <c r="L232" i="1"/>
  <c r="L233" i="1"/>
  <c r="L237" i="1"/>
  <c r="L238" i="1"/>
  <c r="L240" i="1"/>
  <c r="L242" i="1"/>
  <c r="L243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10" i="1"/>
  <c r="I11" i="1"/>
  <c r="J11" i="1"/>
  <c r="I12" i="1"/>
  <c r="J12" i="1"/>
  <c r="I13" i="1"/>
  <c r="J13" i="1"/>
  <c r="P13" i="1"/>
  <c r="I14" i="1"/>
  <c r="I15" i="1"/>
  <c r="I16" i="1"/>
  <c r="I17" i="1"/>
  <c r="I18" i="1"/>
  <c r="J18" i="1"/>
  <c r="P18" i="1"/>
  <c r="R18" i="1"/>
  <c r="I19" i="1"/>
  <c r="J19" i="1"/>
  <c r="I20" i="1"/>
  <c r="J20" i="1"/>
  <c r="I21" i="1"/>
  <c r="J21" i="1"/>
  <c r="I22" i="1"/>
  <c r="I23" i="1"/>
  <c r="J23" i="1"/>
  <c r="I24" i="1"/>
  <c r="J24" i="1"/>
  <c r="I25" i="1"/>
  <c r="I26" i="1"/>
  <c r="I27" i="1"/>
  <c r="I28" i="1"/>
  <c r="J28" i="1"/>
  <c r="I29" i="1"/>
  <c r="J29" i="1"/>
  <c r="P29" i="1"/>
  <c r="I30" i="1"/>
  <c r="I31" i="1"/>
  <c r="J31" i="1"/>
  <c r="I32" i="1"/>
  <c r="J32" i="1"/>
  <c r="I33" i="1"/>
  <c r="J33" i="1"/>
  <c r="I34" i="1"/>
  <c r="J34" i="1"/>
  <c r="P34" i="1"/>
  <c r="R34" i="1"/>
  <c r="I35" i="1"/>
  <c r="I36" i="1"/>
  <c r="J36" i="1"/>
  <c r="I37" i="1"/>
  <c r="I38" i="1"/>
  <c r="J38" i="1"/>
  <c r="I39" i="1"/>
  <c r="I40" i="1"/>
  <c r="I41" i="1"/>
  <c r="J41" i="1"/>
  <c r="I42" i="1"/>
  <c r="I43" i="1"/>
  <c r="J43" i="1"/>
  <c r="I44" i="1"/>
  <c r="J44" i="1"/>
  <c r="I45" i="1"/>
  <c r="J45" i="1"/>
  <c r="P45" i="1"/>
  <c r="R45" i="1"/>
  <c r="I46" i="1"/>
  <c r="J46" i="1"/>
  <c r="I47" i="1"/>
  <c r="J47" i="1"/>
  <c r="I48" i="1"/>
  <c r="J48" i="1"/>
  <c r="P48" i="1"/>
  <c r="R48" i="1"/>
  <c r="I49" i="1"/>
  <c r="I50" i="1"/>
  <c r="J50" i="1"/>
  <c r="I51" i="1"/>
  <c r="J51" i="1"/>
  <c r="I52" i="1"/>
  <c r="J52" i="1"/>
  <c r="I53" i="1"/>
  <c r="O53" i="1"/>
  <c r="I54" i="1"/>
  <c r="J54" i="1"/>
  <c r="I55" i="1"/>
  <c r="J55" i="1"/>
  <c r="P55" i="1"/>
  <c r="R55" i="1"/>
  <c r="I56" i="1"/>
  <c r="I57" i="1"/>
  <c r="I58" i="1"/>
  <c r="J58" i="1"/>
  <c r="I59" i="1"/>
  <c r="J59" i="1"/>
  <c r="I60" i="1"/>
  <c r="J60" i="1"/>
  <c r="P60" i="1"/>
  <c r="I61" i="1"/>
  <c r="J61" i="1"/>
  <c r="I62" i="1"/>
  <c r="J62" i="1"/>
  <c r="I63" i="1"/>
  <c r="J63" i="1"/>
  <c r="I64" i="1"/>
  <c r="J64" i="1"/>
  <c r="I66" i="1"/>
  <c r="I68" i="1"/>
  <c r="J68" i="1"/>
  <c r="I69" i="1"/>
  <c r="J69" i="1"/>
  <c r="I70" i="1"/>
  <c r="I71" i="1"/>
  <c r="J71" i="1"/>
  <c r="P71" i="1"/>
  <c r="R71" i="1"/>
  <c r="I72" i="1"/>
  <c r="J72" i="1"/>
  <c r="I73" i="1"/>
  <c r="J73" i="1"/>
  <c r="I74" i="1"/>
  <c r="J74" i="1"/>
  <c r="P74" i="1"/>
  <c r="I75" i="1"/>
  <c r="J75" i="1"/>
  <c r="I76" i="1"/>
  <c r="J76" i="1"/>
  <c r="I77" i="1"/>
  <c r="J77" i="1"/>
  <c r="P77" i="1"/>
  <c r="R77" i="1"/>
  <c r="I78" i="1"/>
  <c r="J78" i="1"/>
  <c r="I79" i="1"/>
  <c r="J79" i="1"/>
  <c r="I80" i="1"/>
  <c r="J80" i="1"/>
  <c r="I81" i="1"/>
  <c r="J81" i="1"/>
  <c r="P81" i="1"/>
  <c r="R81" i="1"/>
  <c r="I82" i="1"/>
  <c r="J82" i="1"/>
  <c r="I83" i="1"/>
  <c r="I84" i="1"/>
  <c r="I85" i="1"/>
  <c r="J85" i="1"/>
  <c r="P85" i="1"/>
  <c r="R85" i="1"/>
  <c r="I86" i="1"/>
  <c r="I87" i="1"/>
  <c r="O87" i="1"/>
  <c r="I88" i="1"/>
  <c r="I89" i="1"/>
  <c r="J89" i="1"/>
  <c r="I90" i="1"/>
  <c r="I91" i="1"/>
  <c r="O91" i="1"/>
  <c r="I92" i="1"/>
  <c r="I93" i="1"/>
  <c r="I94" i="1"/>
  <c r="J94" i="1"/>
  <c r="I95" i="1"/>
  <c r="J95" i="1"/>
  <c r="P95" i="1"/>
  <c r="I96" i="1"/>
  <c r="J96" i="1"/>
  <c r="I97" i="1"/>
  <c r="J97" i="1"/>
  <c r="I98" i="1"/>
  <c r="J98" i="1"/>
  <c r="P98" i="1"/>
  <c r="I99" i="1"/>
  <c r="O99" i="1"/>
  <c r="Q99" i="1"/>
  <c r="I100" i="1"/>
  <c r="I101" i="1"/>
  <c r="J101" i="1"/>
  <c r="I102" i="1"/>
  <c r="J102" i="1"/>
  <c r="I104" i="1"/>
  <c r="I105" i="1"/>
  <c r="O105" i="1"/>
  <c r="Q105" i="1"/>
  <c r="I106" i="1"/>
  <c r="I107" i="1"/>
  <c r="J107" i="1"/>
  <c r="I108" i="1"/>
  <c r="J108" i="1"/>
  <c r="I109" i="1"/>
  <c r="J109" i="1"/>
  <c r="P109" i="1"/>
  <c r="R109" i="1"/>
  <c r="I110" i="1"/>
  <c r="J110" i="1"/>
  <c r="I111" i="1"/>
  <c r="J111" i="1"/>
  <c r="I112" i="1"/>
  <c r="I113" i="1"/>
  <c r="J113" i="1"/>
  <c r="P113" i="1"/>
  <c r="R113" i="1"/>
  <c r="I115" i="1"/>
  <c r="J115" i="1"/>
  <c r="P115" i="1"/>
  <c r="R115" i="1"/>
  <c r="I116" i="1"/>
  <c r="J116" i="1"/>
  <c r="I117" i="1"/>
  <c r="J117" i="1"/>
  <c r="I118" i="1"/>
  <c r="J118" i="1"/>
  <c r="I119" i="1"/>
  <c r="J119" i="1"/>
  <c r="P119" i="1"/>
  <c r="R119" i="1"/>
  <c r="I120" i="1"/>
  <c r="J120" i="1"/>
  <c r="I121" i="1"/>
  <c r="I122" i="1"/>
  <c r="J122" i="1"/>
  <c r="P122" i="1"/>
  <c r="R122" i="1"/>
  <c r="I125" i="1"/>
  <c r="J125" i="1"/>
  <c r="I126" i="1"/>
  <c r="J126" i="1"/>
  <c r="P126" i="1"/>
  <c r="I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P133" i="1"/>
  <c r="R133" i="1"/>
  <c r="I134" i="1"/>
  <c r="J134" i="1"/>
  <c r="P134" i="1"/>
  <c r="I135" i="1"/>
  <c r="J135" i="1"/>
  <c r="R135" i="1"/>
  <c r="I136" i="1"/>
  <c r="J136" i="1"/>
  <c r="P136" i="1"/>
  <c r="R136" i="1"/>
  <c r="I137" i="1"/>
  <c r="I138" i="1"/>
  <c r="J138" i="1"/>
  <c r="I139" i="1"/>
  <c r="I140" i="1"/>
  <c r="J140" i="1"/>
  <c r="P140" i="1"/>
  <c r="I141" i="1"/>
  <c r="J141" i="1"/>
  <c r="I142" i="1"/>
  <c r="J142" i="1"/>
  <c r="I143" i="1"/>
  <c r="O143" i="1"/>
  <c r="I144" i="1"/>
  <c r="J144" i="1"/>
  <c r="P144" i="1"/>
  <c r="R144" i="1"/>
  <c r="I145" i="1"/>
  <c r="I146" i="1"/>
  <c r="I147" i="1"/>
  <c r="I148" i="1"/>
  <c r="J148" i="1"/>
  <c r="I149" i="1"/>
  <c r="J149" i="1"/>
  <c r="I150" i="1"/>
  <c r="I151" i="1"/>
  <c r="J151" i="1"/>
  <c r="I152" i="1"/>
  <c r="J152" i="1"/>
  <c r="I153" i="1"/>
  <c r="J153" i="1"/>
  <c r="P153" i="1"/>
  <c r="R153" i="1"/>
  <c r="I154" i="1"/>
  <c r="O154" i="1"/>
  <c r="I155" i="1"/>
  <c r="I157" i="1"/>
  <c r="J157" i="1"/>
  <c r="I158" i="1"/>
  <c r="I159" i="1"/>
  <c r="J159" i="1"/>
  <c r="P159" i="1"/>
  <c r="I161" i="1"/>
  <c r="J161" i="1"/>
  <c r="I162" i="1"/>
  <c r="J162" i="1"/>
  <c r="I163" i="1"/>
  <c r="J163" i="1"/>
  <c r="I164" i="1"/>
  <c r="O164" i="1"/>
  <c r="I165" i="1"/>
  <c r="J165" i="1"/>
  <c r="I166" i="1"/>
  <c r="J166" i="1"/>
  <c r="I167" i="1"/>
  <c r="J167" i="1"/>
  <c r="P167" i="1"/>
  <c r="R167" i="1"/>
  <c r="I168" i="1"/>
  <c r="J168" i="1"/>
  <c r="I172" i="1"/>
  <c r="J172" i="1"/>
  <c r="I173" i="1"/>
  <c r="J173" i="1"/>
  <c r="I174" i="1"/>
  <c r="J174" i="1"/>
  <c r="I175" i="1"/>
  <c r="J175" i="1"/>
  <c r="P175" i="1"/>
  <c r="I176" i="1"/>
  <c r="J176" i="1"/>
  <c r="I177" i="1"/>
  <c r="J177" i="1"/>
  <c r="P177" i="1"/>
  <c r="R177" i="1"/>
  <c r="I178" i="1"/>
  <c r="O178" i="1"/>
  <c r="I179" i="1"/>
  <c r="J179" i="1"/>
  <c r="P179" i="1"/>
  <c r="R179" i="1"/>
  <c r="I180" i="1"/>
  <c r="I181" i="1"/>
  <c r="J181" i="1"/>
  <c r="P181" i="1"/>
  <c r="R181" i="1"/>
  <c r="I182" i="1"/>
  <c r="J182" i="1"/>
  <c r="I183" i="1"/>
  <c r="J183" i="1"/>
  <c r="I184" i="1"/>
  <c r="J184" i="1"/>
  <c r="P184" i="1"/>
  <c r="I185" i="1"/>
  <c r="J185" i="1"/>
  <c r="P185" i="1"/>
  <c r="R185" i="1"/>
  <c r="I186" i="1"/>
  <c r="O186" i="1"/>
  <c r="Q186" i="1"/>
  <c r="I187" i="1"/>
  <c r="J187" i="1"/>
  <c r="P187" i="1"/>
  <c r="I188" i="1"/>
  <c r="J188" i="1"/>
  <c r="I189" i="1"/>
  <c r="J189" i="1"/>
  <c r="I190" i="1"/>
  <c r="J190" i="1"/>
  <c r="I191" i="1"/>
  <c r="J191" i="1"/>
  <c r="I192" i="1"/>
  <c r="I193" i="1"/>
  <c r="J193" i="1"/>
  <c r="P193" i="1"/>
  <c r="R193" i="1"/>
  <c r="I194" i="1"/>
  <c r="I195" i="1"/>
  <c r="J195" i="1"/>
  <c r="I196" i="1"/>
  <c r="J196" i="1"/>
  <c r="P196" i="1"/>
  <c r="I197" i="1"/>
  <c r="J197" i="1"/>
  <c r="P197" i="1"/>
  <c r="R197" i="1"/>
  <c r="I198" i="1"/>
  <c r="J198" i="1"/>
  <c r="I199" i="1"/>
  <c r="J199" i="1"/>
  <c r="I200" i="1"/>
  <c r="J200" i="1"/>
  <c r="P200" i="1"/>
  <c r="R200" i="1"/>
  <c r="I201" i="1"/>
  <c r="I202" i="1"/>
  <c r="I203" i="1"/>
  <c r="J203" i="1"/>
  <c r="I204" i="1"/>
  <c r="J204" i="1"/>
  <c r="I205" i="1"/>
  <c r="J205" i="1"/>
  <c r="I206" i="1"/>
  <c r="O206" i="1"/>
  <c r="I208" i="1"/>
  <c r="I209" i="1"/>
  <c r="I210" i="1"/>
  <c r="J210" i="1"/>
  <c r="I211" i="1"/>
  <c r="I212" i="1"/>
  <c r="J212" i="1"/>
  <c r="I213" i="1"/>
  <c r="J213" i="1"/>
  <c r="I214" i="1"/>
  <c r="J214" i="1"/>
  <c r="I219" i="1"/>
  <c r="J219" i="1"/>
  <c r="P219" i="1"/>
  <c r="I220" i="1"/>
  <c r="J220" i="1"/>
  <c r="P220" i="1"/>
  <c r="R220" i="1"/>
  <c r="I221" i="1"/>
  <c r="J221" i="1"/>
  <c r="I223" i="1"/>
  <c r="O223" i="1"/>
  <c r="Q223" i="1"/>
  <c r="I224" i="1"/>
  <c r="J224" i="1"/>
  <c r="I225" i="1"/>
  <c r="J225" i="1"/>
  <c r="I226" i="1"/>
  <c r="O226" i="1"/>
  <c r="Q226" i="1"/>
  <c r="I227" i="1"/>
  <c r="I228" i="1"/>
  <c r="J228" i="1"/>
  <c r="I229" i="1"/>
  <c r="O229" i="1"/>
  <c r="Q229" i="1"/>
  <c r="I230" i="1"/>
  <c r="J230" i="1"/>
  <c r="P230" i="1"/>
  <c r="I231" i="1"/>
  <c r="O231" i="1"/>
  <c r="Q231" i="1"/>
  <c r="I232" i="1"/>
  <c r="I233" i="1"/>
  <c r="J233" i="1"/>
  <c r="I237" i="1"/>
  <c r="I238" i="1"/>
  <c r="I240" i="1"/>
  <c r="J240" i="1"/>
  <c r="I242" i="1"/>
  <c r="I243" i="1"/>
  <c r="J243" i="1"/>
  <c r="I245" i="1"/>
  <c r="J245" i="1"/>
  <c r="I246" i="1"/>
  <c r="O246" i="1"/>
  <c r="I247" i="1"/>
  <c r="O247" i="1"/>
  <c r="Q247" i="1"/>
  <c r="I248" i="1"/>
  <c r="J248" i="1"/>
  <c r="P248" i="1"/>
  <c r="I249" i="1"/>
  <c r="J249" i="1"/>
  <c r="P249" i="1"/>
  <c r="R249" i="1"/>
  <c r="I250" i="1"/>
  <c r="J250" i="1"/>
  <c r="P250" i="1"/>
  <c r="R250" i="1"/>
  <c r="I251" i="1"/>
  <c r="J251" i="1"/>
  <c r="P251" i="1"/>
  <c r="R251" i="1"/>
  <c r="I252" i="1"/>
  <c r="O252" i="1"/>
  <c r="Q252" i="1"/>
  <c r="I253" i="1"/>
  <c r="I254" i="1"/>
  <c r="J254" i="1"/>
  <c r="I255" i="1"/>
  <c r="J255" i="1"/>
  <c r="P255" i="1"/>
  <c r="R255" i="1"/>
  <c r="I256" i="1"/>
  <c r="J256" i="1"/>
  <c r="I257" i="1"/>
  <c r="J257" i="1"/>
  <c r="P257" i="1"/>
  <c r="R257" i="1"/>
  <c r="I258" i="1"/>
  <c r="J258" i="1"/>
  <c r="P258" i="1"/>
  <c r="R258" i="1"/>
  <c r="I259" i="1"/>
  <c r="I260" i="1"/>
  <c r="I261" i="1"/>
  <c r="I262" i="1"/>
  <c r="I263" i="1"/>
  <c r="J263" i="1"/>
  <c r="P263" i="1"/>
  <c r="R263" i="1"/>
  <c r="I264" i="1"/>
  <c r="I265" i="1"/>
  <c r="J265" i="1"/>
  <c r="P265" i="1"/>
  <c r="R265" i="1"/>
  <c r="I266" i="1"/>
  <c r="J266" i="1"/>
  <c r="I267" i="1"/>
  <c r="I268" i="1"/>
  <c r="J268" i="1"/>
  <c r="I269" i="1"/>
  <c r="J269" i="1"/>
  <c r="I270" i="1"/>
  <c r="J270" i="1"/>
  <c r="I271" i="1"/>
  <c r="J271" i="1"/>
  <c r="P271" i="1"/>
  <c r="R271" i="1"/>
  <c r="I272" i="1"/>
  <c r="J272" i="1"/>
  <c r="P272" i="1"/>
  <c r="R272" i="1"/>
  <c r="I273" i="1"/>
  <c r="I10" i="1"/>
  <c r="J10" i="1"/>
  <c r="P10" i="1"/>
  <c r="R10" i="1"/>
  <c r="O51" i="1"/>
  <c r="P76" i="1"/>
  <c r="R76" i="1"/>
  <c r="O49" i="1"/>
  <c r="J127" i="1"/>
  <c r="J158" i="1"/>
  <c r="J105" i="1"/>
  <c r="P105" i="1"/>
  <c r="R105" i="1"/>
  <c r="J121" i="1"/>
  <c r="P121" i="1"/>
  <c r="J206" i="1"/>
  <c r="J49" i="1"/>
  <c r="P49" i="1"/>
  <c r="O60" i="1"/>
  <c r="O17" i="1"/>
  <c r="Q17" i="1"/>
  <c r="J201" i="1"/>
  <c r="J164" i="1"/>
  <c r="P164" i="1"/>
  <c r="R164" i="1"/>
  <c r="J147" i="1"/>
  <c r="J93" i="1"/>
  <c r="J87" i="1"/>
  <c r="P87" i="1"/>
  <c r="J37" i="1"/>
  <c r="P37" i="1"/>
  <c r="J27" i="1"/>
  <c r="P27" i="1"/>
  <c r="P21" i="1"/>
  <c r="J17" i="1"/>
  <c r="P17" i="1"/>
  <c r="P118" i="1"/>
  <c r="R118" i="1"/>
  <c r="J137" i="1"/>
  <c r="O263" i="1"/>
  <c r="O245" i="1"/>
  <c r="Q245" i="1"/>
  <c r="O201" i="1"/>
  <c r="Q201" i="1"/>
  <c r="O181" i="1"/>
  <c r="Q181" i="1"/>
  <c r="O152" i="1"/>
  <c r="Q152" i="1"/>
  <c r="R140" i="1"/>
  <c r="P132" i="1"/>
  <c r="R132" i="1"/>
  <c r="P130" i="1"/>
  <c r="R130" i="1"/>
  <c r="O13" i="1"/>
  <c r="Q13" i="1"/>
  <c r="P33" i="1"/>
  <c r="O113" i="1"/>
  <c r="Q113" i="1"/>
  <c r="J178" i="1"/>
  <c r="P178" i="1"/>
  <c r="J40" i="1"/>
  <c r="O40" i="1"/>
  <c r="Q40" i="1"/>
  <c r="O187" i="1"/>
  <c r="Q187" i="1"/>
  <c r="O33" i="1"/>
  <c r="J208" i="1"/>
  <c r="P173" i="1"/>
  <c r="R173" i="1"/>
  <c r="O118" i="1"/>
  <c r="Q118" i="1"/>
  <c r="J57" i="1"/>
  <c r="O216" i="1"/>
  <c r="Q216" i="1"/>
  <c r="O265" i="1"/>
  <c r="Q265" i="1"/>
  <c r="O166" i="1"/>
  <c r="Q166" i="1"/>
  <c r="P137" i="1"/>
  <c r="R137" i="1"/>
  <c r="O270" i="1"/>
  <c r="O46" i="1"/>
  <c r="Q46" i="1"/>
  <c r="O126" i="1"/>
  <c r="Q126" i="1"/>
  <c r="J154" i="1"/>
  <c r="P154" i="1"/>
  <c r="R154" i="1"/>
  <c r="O159" i="1"/>
  <c r="Q159" i="1"/>
  <c r="P125" i="1"/>
  <c r="R125" i="1"/>
  <c r="O10" i="1"/>
  <c r="Q10" i="1"/>
  <c r="O258" i="1"/>
  <c r="Q258" i="1"/>
  <c r="O62" i="1"/>
  <c r="Q62" i="1"/>
  <c r="O120" i="1"/>
  <c r="Q120" i="1"/>
  <c r="O225" i="1"/>
  <c r="Q225" i="1"/>
  <c r="O102" i="1"/>
  <c r="Q102" i="1"/>
  <c r="P206" i="1"/>
  <c r="R206" i="1"/>
  <c r="O215" i="1"/>
  <c r="Q215" i="1"/>
  <c r="O266" i="1"/>
  <c r="Q266" i="1"/>
  <c r="O18" i="1"/>
  <c r="Q18" i="1"/>
  <c r="O129" i="1"/>
  <c r="Q129" i="1"/>
  <c r="O130" i="1"/>
  <c r="Q130" i="1"/>
  <c r="J247" i="1"/>
  <c r="P247" i="1"/>
  <c r="R247" i="1"/>
  <c r="J229" i="1"/>
  <c r="P229" i="1"/>
  <c r="R229" i="1"/>
  <c r="O218" i="1"/>
  <c r="Q218" i="1"/>
  <c r="R178" i="1"/>
  <c r="O133" i="1"/>
  <c r="Q133" i="1"/>
  <c r="O136" i="1"/>
  <c r="Q136" i="1"/>
  <c r="P254" i="1"/>
  <c r="R254" i="1"/>
  <c r="R27" i="1"/>
  <c r="J264" i="1"/>
  <c r="P264" i="1"/>
  <c r="R264" i="1"/>
  <c r="O219" i="1"/>
  <c r="Q219" i="1"/>
  <c r="O175" i="1"/>
  <c r="Q175" i="1"/>
  <c r="P266" i="1"/>
  <c r="R266" i="1"/>
  <c r="O185" i="1"/>
  <c r="Q185" i="1"/>
  <c r="P174" i="1"/>
  <c r="R174" i="1"/>
  <c r="P80" i="1"/>
  <c r="R80" i="1"/>
  <c r="Q35" i="1"/>
  <c r="O249" i="1"/>
  <c r="Q249" i="1"/>
  <c r="P270" i="1"/>
  <c r="R270" i="1"/>
  <c r="J143" i="1"/>
  <c r="P143" i="1"/>
  <c r="R143" i="1"/>
  <c r="Q51" i="1"/>
  <c r="P149" i="1"/>
  <c r="R149" i="1"/>
  <c r="O268" i="1"/>
  <c r="Q268" i="1"/>
  <c r="O243" i="1"/>
  <c r="O230" i="1"/>
  <c r="O221" i="1"/>
  <c r="Q221" i="1"/>
  <c r="O213" i="1"/>
  <c r="Q213" i="1"/>
  <c r="O200" i="1"/>
  <c r="Q200" i="1"/>
  <c r="O196" i="1"/>
  <c r="O188" i="1"/>
  <c r="Q188" i="1"/>
  <c r="O184" i="1"/>
  <c r="O172" i="1"/>
  <c r="Q172" i="1"/>
  <c r="O151" i="1"/>
  <c r="O135" i="1"/>
  <c r="Q135" i="1"/>
  <c r="O127" i="1"/>
  <c r="O117" i="1"/>
  <c r="Q117" i="1"/>
  <c r="P102" i="1"/>
  <c r="R102" i="1"/>
  <c r="O98" i="1"/>
  <c r="Q98" i="1"/>
  <c r="O94" i="1"/>
  <c r="Q94" i="1"/>
  <c r="O82" i="1"/>
  <c r="Q82" i="1"/>
  <c r="O78" i="1"/>
  <c r="Q78" i="1"/>
  <c r="O74" i="1"/>
  <c r="Q74" i="1"/>
  <c r="O64" i="1"/>
  <c r="Q64" i="1"/>
  <c r="O44" i="1"/>
  <c r="Q44" i="1"/>
  <c r="O24" i="1"/>
  <c r="Q24" i="1"/>
  <c r="Q49" i="1"/>
  <c r="P215" i="1"/>
  <c r="R215" i="1"/>
  <c r="P198" i="1"/>
  <c r="R198" i="1"/>
  <c r="O77" i="1"/>
  <c r="Q77" i="1"/>
  <c r="Q63" i="1"/>
  <c r="O140" i="1"/>
  <c r="Q140" i="1"/>
  <c r="J42" i="1"/>
  <c r="O36" i="1"/>
  <c r="Q36" i="1"/>
  <c r="O271" i="1"/>
  <c r="Q271" i="1"/>
  <c r="O254" i="1"/>
  <c r="Q254" i="1"/>
  <c r="O198" i="1"/>
  <c r="Q198" i="1"/>
  <c r="P141" i="1"/>
  <c r="R141" i="1"/>
  <c r="J39" i="1"/>
  <c r="O29" i="1"/>
  <c r="Q15" i="1"/>
  <c r="Q243" i="1"/>
  <c r="Q196" i="1"/>
  <c r="R33" i="1"/>
  <c r="O61" i="1"/>
  <c r="O141" i="1"/>
  <c r="Q141" i="1"/>
  <c r="P40" i="1"/>
  <c r="R40" i="1"/>
  <c r="P256" i="1"/>
  <c r="O251" i="1"/>
  <c r="Q251" i="1"/>
  <c r="O248" i="1"/>
  <c r="Q248" i="1"/>
  <c r="J15" i="1"/>
  <c r="P15" i="1"/>
  <c r="R15" i="1"/>
  <c r="O115" i="1"/>
  <c r="Q115" i="1"/>
  <c r="P188" i="1"/>
  <c r="R188" i="1"/>
  <c r="O80" i="1"/>
  <c r="Q80" i="1"/>
  <c r="O125" i="1"/>
  <c r="Q125" i="1"/>
  <c r="P151" i="1"/>
  <c r="R151" i="1"/>
  <c r="O147" i="1"/>
  <c r="Q147" i="1"/>
  <c r="R95" i="1"/>
  <c r="P82" i="1"/>
  <c r="R82" i="1"/>
  <c r="P64" i="1"/>
  <c r="R64" i="1"/>
  <c r="O89" i="1"/>
  <c r="Q89" i="1"/>
  <c r="O85" i="1"/>
  <c r="Q85" i="1"/>
  <c r="O55" i="1"/>
  <c r="Q55" i="1"/>
  <c r="O27" i="1"/>
  <c r="Q27" i="1"/>
  <c r="O52" i="1"/>
  <c r="Q52" i="1"/>
  <c r="Q33" i="1"/>
  <c r="O132" i="1"/>
  <c r="Q132" i="1"/>
  <c r="O179" i="1"/>
  <c r="Q179" i="1"/>
  <c r="O193" i="1"/>
  <c r="Q193" i="1"/>
  <c r="J92" i="1"/>
  <c r="R230" i="1"/>
  <c r="P127" i="1"/>
  <c r="P243" i="1"/>
  <c r="R243" i="1"/>
  <c r="P221" i="1"/>
  <c r="R221" i="1"/>
  <c r="P204" i="1"/>
  <c r="R204" i="1"/>
  <c r="O121" i="1"/>
  <c r="Q121" i="1"/>
  <c r="P117" i="1"/>
  <c r="R117" i="1"/>
  <c r="P94" i="1"/>
  <c r="R94" i="1"/>
  <c r="P78" i="1"/>
  <c r="R78" i="1"/>
  <c r="P36" i="1"/>
  <c r="R36" i="1"/>
  <c r="P28" i="1"/>
  <c r="R28" i="1"/>
  <c r="O174" i="1"/>
  <c r="Q174" i="1"/>
  <c r="O163" i="1"/>
  <c r="Q163" i="1"/>
  <c r="O158" i="1"/>
  <c r="Q158" i="1"/>
  <c r="O153" i="1"/>
  <c r="Q153" i="1"/>
  <c r="O149" i="1"/>
  <c r="Q149" i="1"/>
  <c r="O34" i="1"/>
  <c r="Q34" i="1"/>
  <c r="O48" i="1"/>
  <c r="Q48" i="1"/>
  <c r="P108" i="1"/>
  <c r="R108" i="1"/>
  <c r="P147" i="1"/>
  <c r="R147" i="1"/>
  <c r="J232" i="1"/>
  <c r="O157" i="1"/>
  <c r="Q157" i="1"/>
  <c r="O148" i="1"/>
  <c r="Q148" i="1"/>
  <c r="O101" i="1"/>
  <c r="Q101" i="1"/>
  <c r="O272" i="1"/>
  <c r="Q272" i="1"/>
  <c r="P176" i="1"/>
  <c r="R176" i="1"/>
  <c r="P172" i="1"/>
  <c r="O75" i="1"/>
  <c r="Q75" i="1"/>
  <c r="O71" i="1"/>
  <c r="Q71" i="1"/>
  <c r="O257" i="1"/>
  <c r="Q257" i="1"/>
  <c r="O205" i="1"/>
  <c r="Q205" i="1"/>
  <c r="O37" i="1"/>
  <c r="Q37" i="1"/>
  <c r="J100" i="1"/>
  <c r="J86" i="1"/>
  <c r="P86" i="1"/>
  <c r="R86" i="1"/>
  <c r="O86" i="1"/>
  <c r="Q86" i="1"/>
  <c r="O12" i="1"/>
  <c r="Q12" i="1"/>
  <c r="Q29" i="1"/>
  <c r="P12" i="1"/>
  <c r="R12" i="1"/>
  <c r="R256" i="1"/>
  <c r="O45" i="1"/>
  <c r="Q45" i="1"/>
  <c r="O109" i="1"/>
  <c r="Q109" i="1"/>
  <c r="O122" i="1"/>
  <c r="Q122" i="1"/>
  <c r="O177" i="1"/>
  <c r="Q177" i="1"/>
  <c r="O204" i="1"/>
  <c r="Q204" i="1"/>
  <c r="R17" i="1"/>
  <c r="R49" i="1"/>
  <c r="R121" i="1"/>
  <c r="J180" i="1"/>
  <c r="J150" i="1"/>
  <c r="P150" i="1"/>
  <c r="R150" i="1"/>
  <c r="O150" i="1"/>
  <c r="Q150" i="1"/>
  <c r="J14" i="1"/>
  <c r="P14" i="1"/>
  <c r="R14" i="1"/>
  <c r="O14" i="1"/>
  <c r="Q14" i="1"/>
  <c r="O134" i="1"/>
  <c r="Q134" i="1"/>
  <c r="O111" i="1"/>
  <c r="Q111" i="1"/>
  <c r="P107" i="1"/>
  <c r="R107" i="1"/>
  <c r="O107" i="1"/>
  <c r="Q107" i="1"/>
  <c r="O81" i="1"/>
  <c r="Q81" i="1"/>
  <c r="P73" i="1"/>
  <c r="R73" i="1"/>
  <c r="O73" i="1"/>
  <c r="Q73" i="1"/>
  <c r="O47" i="1"/>
  <c r="Q47" i="1"/>
  <c r="J22" i="1"/>
  <c r="P22" i="1"/>
  <c r="R22" i="1"/>
  <c r="O22" i="1"/>
  <c r="Q22" i="1"/>
  <c r="O255" i="1"/>
  <c r="Q255" i="1"/>
  <c r="J35" i="1"/>
  <c r="P35" i="1"/>
  <c r="R35" i="1"/>
  <c r="P24" i="1"/>
  <c r="R24" i="1"/>
  <c r="J26" i="1"/>
  <c r="P26" i="1"/>
  <c r="R26" i="1"/>
  <c r="O26" i="1"/>
  <c r="Q26" i="1"/>
  <c r="Q87" i="1"/>
  <c r="Q61" i="1"/>
  <c r="O173" i="1"/>
  <c r="Q173" i="1"/>
  <c r="Q230" i="1"/>
  <c r="R37" i="1"/>
  <c r="O79" i="1"/>
  <c r="Q79" i="1"/>
  <c r="J192" i="1"/>
  <c r="P192" i="1"/>
  <c r="R192" i="1"/>
  <c r="O192" i="1"/>
  <c r="Q192" i="1"/>
  <c r="J106" i="1"/>
  <c r="O66" i="1"/>
  <c r="Q66" i="1"/>
  <c r="J66" i="1"/>
  <c r="P66" i="1"/>
  <c r="R66" i="1"/>
  <c r="J53" i="1"/>
  <c r="P53" i="1"/>
  <c r="R53" i="1"/>
  <c r="O269" i="1"/>
  <c r="Q269" i="1"/>
  <c r="P269" i="1"/>
  <c r="R269" i="1"/>
  <c r="P41" i="1"/>
  <c r="R41" i="1"/>
  <c r="P158" i="1"/>
  <c r="R158" i="1"/>
  <c r="J91" i="1"/>
  <c r="P91" i="1"/>
  <c r="R91" i="1"/>
  <c r="J25" i="1"/>
  <c r="P25" i="1"/>
  <c r="R25" i="1"/>
  <c r="P157" i="1"/>
  <c r="R157" i="1"/>
  <c r="P44" i="1"/>
  <c r="R44" i="1"/>
  <c r="P190" i="1"/>
  <c r="R190" i="1"/>
  <c r="O144" i="1"/>
  <c r="Q144" i="1"/>
  <c r="P50" i="1"/>
  <c r="R50" i="1"/>
  <c r="O43" i="1"/>
  <c r="Q43" i="1"/>
  <c r="P93" i="1"/>
  <c r="R93" i="1"/>
  <c r="P201" i="1"/>
  <c r="R201" i="1"/>
  <c r="P163" i="1"/>
  <c r="R163" i="1"/>
  <c r="O93" i="1"/>
  <c r="Q93" i="1"/>
  <c r="O168" i="1"/>
  <c r="Q168" i="1"/>
  <c r="O211" i="1"/>
  <c r="Q211" i="1"/>
  <c r="J211" i="1"/>
  <c r="P211" i="1"/>
  <c r="R211" i="1"/>
  <c r="P20" i="1"/>
  <c r="R20" i="1"/>
  <c r="O20" i="1"/>
  <c r="Q20" i="1"/>
  <c r="R248" i="1"/>
  <c r="R21" i="1"/>
  <c r="R87" i="1"/>
  <c r="R13" i="1"/>
  <c r="Q151" i="1"/>
  <c r="R127" i="1"/>
  <c r="O238" i="1"/>
  <c r="Q238" i="1"/>
  <c r="J238" i="1"/>
  <c r="P238" i="1"/>
  <c r="R238" i="1"/>
  <c r="O194" i="1"/>
  <c r="Q194" i="1"/>
  <c r="J194" i="1"/>
  <c r="P194" i="1"/>
  <c r="R194" i="1"/>
  <c r="J155" i="1"/>
  <c r="P68" i="1"/>
  <c r="R68" i="1"/>
  <c r="O68" i="1"/>
  <c r="Q68" i="1"/>
  <c r="J260" i="1"/>
  <c r="P260" i="1"/>
  <c r="R260" i="1"/>
  <c r="O260" i="1"/>
  <c r="Q260" i="1"/>
  <c r="R29" i="1"/>
  <c r="Q176" i="1"/>
  <c r="Q143" i="1"/>
  <c r="J237" i="1"/>
  <c r="P237" i="1"/>
  <c r="R237" i="1"/>
  <c r="O237" i="1"/>
  <c r="Q237" i="1"/>
  <c r="J227" i="1"/>
  <c r="P227" i="1"/>
  <c r="R227" i="1"/>
  <c r="O227" i="1"/>
  <c r="Q227" i="1"/>
  <c r="O209" i="1"/>
  <c r="Q209" i="1"/>
  <c r="J209" i="1"/>
  <c r="P209" i="1"/>
  <c r="R209" i="1"/>
  <c r="J202" i="1"/>
  <c r="P202" i="1"/>
  <c r="R202" i="1"/>
  <c r="O202" i="1"/>
  <c r="Q202" i="1"/>
  <c r="R196" i="1"/>
  <c r="R172" i="1"/>
  <c r="J30" i="1"/>
  <c r="P30" i="1"/>
  <c r="R30" i="1"/>
  <c r="O30" i="1"/>
  <c r="Q30" i="1"/>
  <c r="P203" i="1"/>
  <c r="R203" i="1"/>
  <c r="O203" i="1"/>
  <c r="Q203" i="1"/>
  <c r="J146" i="1"/>
  <c r="P146" i="1"/>
  <c r="R146" i="1"/>
  <c r="O146" i="1"/>
  <c r="Q146" i="1"/>
  <c r="O41" i="1"/>
  <c r="Q41" i="1"/>
  <c r="O261" i="1"/>
  <c r="Q261" i="1"/>
  <c r="J261" i="1"/>
  <c r="P261" i="1"/>
  <c r="R261" i="1"/>
  <c r="J223" i="1"/>
  <c r="P223" i="1"/>
  <c r="R223" i="1"/>
  <c r="O95" i="1"/>
  <c r="Q95" i="1"/>
  <c r="P79" i="1"/>
  <c r="R79" i="1"/>
  <c r="O23" i="1"/>
  <c r="Q23" i="1"/>
  <c r="P23" i="1"/>
  <c r="R23" i="1"/>
  <c r="R184" i="1"/>
  <c r="Q127" i="1"/>
  <c r="P205" i="1"/>
  <c r="R205" i="1"/>
  <c r="P142" i="1"/>
  <c r="R142" i="1"/>
  <c r="Q53" i="1"/>
  <c r="Q91" i="1"/>
  <c r="P166" i="1"/>
  <c r="R166" i="1"/>
  <c r="P120" i="1"/>
  <c r="R120" i="1"/>
  <c r="P63" i="1"/>
  <c r="R63" i="1"/>
  <c r="O38" i="1"/>
  <c r="Q38" i="1"/>
  <c r="J259" i="1"/>
  <c r="P259" i="1"/>
  <c r="R259" i="1"/>
  <c r="O259" i="1"/>
  <c r="Q259" i="1"/>
  <c r="J226" i="1"/>
  <c r="P226" i="1"/>
  <c r="R226" i="1"/>
  <c r="P232" i="1"/>
  <c r="R232" i="1"/>
  <c r="O228" i="1"/>
  <c r="Q228" i="1"/>
  <c r="J267" i="1"/>
  <c r="P267" i="1"/>
  <c r="R267" i="1"/>
  <c r="O267" i="1"/>
  <c r="Q267" i="1"/>
  <c r="J83" i="1"/>
  <c r="P83" i="1"/>
  <c r="R83" i="1"/>
  <c r="O83" i="1"/>
  <c r="Q83" i="1"/>
  <c r="P245" i="1"/>
  <c r="R245" i="1"/>
  <c r="O183" i="1"/>
  <c r="Q183" i="1"/>
  <c r="O189" i="1"/>
  <c r="Q189" i="1"/>
  <c r="O214" i="1"/>
  <c r="Q214" i="1"/>
  <c r="O210" i="1"/>
  <c r="Q210" i="1"/>
  <c r="J99" i="1"/>
  <c r="P99" i="1"/>
  <c r="R99" i="1"/>
  <c r="J90" i="1"/>
  <c r="P90" i="1"/>
  <c r="R90" i="1"/>
  <c r="O90" i="1"/>
  <c r="Q90" i="1"/>
  <c r="P268" i="1"/>
  <c r="R268" i="1"/>
  <c r="O264" i="1"/>
  <c r="Q264" i="1"/>
  <c r="P59" i="1"/>
  <c r="R59" i="1"/>
  <c r="O59" i="1"/>
  <c r="Q59" i="1"/>
  <c r="P43" i="1"/>
  <c r="R43" i="1"/>
  <c r="O39" i="1"/>
  <c r="Q39" i="1"/>
  <c r="P39" i="1"/>
  <c r="R39" i="1"/>
  <c r="P31" i="1"/>
  <c r="R31" i="1"/>
  <c r="O31" i="1"/>
  <c r="Q31" i="1"/>
  <c r="P19" i="1"/>
  <c r="R19" i="1"/>
  <c r="O19" i="1"/>
  <c r="Q19" i="1"/>
  <c r="O11" i="1"/>
  <c r="Q11" i="1"/>
  <c r="P11" i="1"/>
  <c r="R11" i="1"/>
  <c r="O234" i="1"/>
  <c r="Q234" i="1"/>
  <c r="P234" i="1"/>
  <c r="R234" i="1"/>
  <c r="O103" i="1"/>
  <c r="Q103" i="1"/>
  <c r="P103" i="1"/>
  <c r="R103" i="1"/>
  <c r="J252" i="1"/>
  <c r="P252" i="1"/>
  <c r="R252" i="1"/>
  <c r="O108" i="1"/>
  <c r="Q108" i="1"/>
  <c r="J112" i="1"/>
  <c r="P112" i="1"/>
  <c r="R112" i="1"/>
  <c r="O112" i="1"/>
  <c r="Q112" i="1"/>
  <c r="O131" i="1"/>
  <c r="Q131" i="1"/>
  <c r="P240" i="1"/>
  <c r="R240" i="1"/>
  <c r="J253" i="1"/>
  <c r="P253" i="1"/>
  <c r="R253" i="1"/>
  <c r="O253" i="1"/>
  <c r="Q253" i="1"/>
  <c r="O242" i="1"/>
  <c r="Q242" i="1"/>
  <c r="J242" i="1"/>
  <c r="P242" i="1"/>
  <c r="R242" i="1"/>
  <c r="J231" i="1"/>
  <c r="P231" i="1"/>
  <c r="R231" i="1"/>
  <c r="O104" i="1"/>
  <c r="Q104" i="1"/>
  <c r="J104" i="1"/>
  <c r="P104" i="1"/>
  <c r="R104" i="1"/>
  <c r="P162" i="1"/>
  <c r="R162" i="1"/>
  <c r="O162" i="1"/>
  <c r="Q162" i="1"/>
  <c r="P116" i="1"/>
  <c r="R116" i="1"/>
  <c r="O116" i="1"/>
  <c r="Q116" i="1"/>
  <c r="P101" i="1"/>
  <c r="R101" i="1"/>
  <c r="P97" i="1"/>
  <c r="R97" i="1"/>
  <c r="O97" i="1"/>
  <c r="Q97" i="1"/>
  <c r="P75" i="1"/>
  <c r="R75" i="1"/>
  <c r="P58" i="1"/>
  <c r="R58" i="1"/>
  <c r="O58" i="1"/>
  <c r="Q58" i="1"/>
  <c r="O54" i="1"/>
  <c r="Q54" i="1"/>
  <c r="P54" i="1"/>
  <c r="R54" i="1"/>
  <c r="P46" i="1"/>
  <c r="R46" i="1"/>
  <c r="O42" i="1"/>
  <c r="Q42" i="1"/>
  <c r="P42" i="1"/>
  <c r="R42" i="1"/>
  <c r="Q60" i="1"/>
  <c r="J262" i="1"/>
  <c r="P262" i="1"/>
  <c r="R262" i="1"/>
  <c r="O262" i="1"/>
  <c r="Q262" i="1"/>
  <c r="J246" i="1"/>
  <c r="P246" i="1"/>
  <c r="R246" i="1"/>
  <c r="Q178" i="1"/>
  <c r="R175" i="1"/>
  <c r="Q154" i="1"/>
  <c r="R134" i="1"/>
  <c r="R126" i="1"/>
  <c r="R60" i="1"/>
  <c r="P189" i="1"/>
  <c r="R189" i="1"/>
  <c r="O128" i="1"/>
  <c r="Q128" i="1"/>
  <c r="P128" i="1"/>
  <c r="R128" i="1"/>
  <c r="Q270" i="1"/>
  <c r="Q263" i="1"/>
  <c r="Q246" i="1"/>
  <c r="Q206" i="1"/>
  <c r="R187" i="1"/>
  <c r="R159" i="1"/>
  <c r="O167" i="1"/>
  <c r="Q167" i="1"/>
  <c r="P138" i="1"/>
  <c r="R138" i="1"/>
  <c r="Q164" i="1"/>
  <c r="R98" i="1"/>
  <c r="R74" i="1"/>
  <c r="P168" i="1"/>
  <c r="R168" i="1"/>
  <c r="O235" i="1"/>
  <c r="Q235" i="1"/>
  <c r="P214" i="1"/>
  <c r="R214" i="1"/>
  <c r="P210" i="1"/>
  <c r="R210" i="1"/>
  <c r="O236" i="1"/>
  <c r="Q236" i="1"/>
  <c r="O124" i="1"/>
  <c r="Q124" i="1"/>
  <c r="R124" i="1"/>
  <c r="O156" i="1"/>
  <c r="Q156" i="1"/>
  <c r="R156" i="1"/>
  <c r="P5" i="1"/>
  <c r="R5" i="1"/>
  <c r="O5" i="1"/>
  <c r="Q5" i="1"/>
  <c r="Q9" i="1"/>
  <c r="P67" i="1"/>
  <c r="R67" i="1"/>
  <c r="O67" i="1"/>
  <c r="Q67" i="1"/>
  <c r="O106" i="1"/>
  <c r="Q106" i="1"/>
  <c r="P106" i="1"/>
  <c r="R106" i="1"/>
  <c r="P96" i="1"/>
  <c r="R96" i="1"/>
  <c r="O96" i="1"/>
  <c r="Q96" i="1"/>
  <c r="O92" i="1"/>
  <c r="Q92" i="1"/>
  <c r="P92" i="1"/>
  <c r="R92" i="1"/>
  <c r="O100" i="1"/>
  <c r="Q100" i="1"/>
  <c r="J145" i="1"/>
  <c r="P145" i="1"/>
  <c r="R145" i="1"/>
  <c r="O145" i="1"/>
  <c r="Q145" i="1"/>
  <c r="J88" i="1"/>
  <c r="P88" i="1"/>
  <c r="R88" i="1"/>
  <c r="O88" i="1"/>
  <c r="Q88" i="1"/>
  <c r="J70" i="1"/>
  <c r="P70" i="1"/>
  <c r="R70" i="1"/>
  <c r="O70" i="1"/>
  <c r="Q70" i="1"/>
  <c r="J56" i="1"/>
  <c r="P56" i="1"/>
  <c r="R56" i="1"/>
  <c r="O56" i="1"/>
  <c r="Q56" i="1"/>
  <c r="J16" i="1"/>
  <c r="P16" i="1"/>
  <c r="R16" i="1"/>
  <c r="O16" i="1"/>
  <c r="Q16" i="1"/>
  <c r="P224" i="1"/>
  <c r="R224" i="1"/>
  <c r="O224" i="1"/>
  <c r="Q224" i="1"/>
  <c r="P212" i="1"/>
  <c r="R212" i="1"/>
  <c r="O212" i="1"/>
  <c r="Q212" i="1"/>
  <c r="P208" i="1"/>
  <c r="R208" i="1"/>
  <c r="O208" i="1"/>
  <c r="Q208" i="1"/>
  <c r="P199" i="1"/>
  <c r="R199" i="1"/>
  <c r="O199" i="1"/>
  <c r="Q199" i="1"/>
  <c r="P195" i="1"/>
  <c r="R195" i="1"/>
  <c r="O195" i="1"/>
  <c r="Q195" i="1"/>
  <c r="P191" i="1"/>
  <c r="R191" i="1"/>
  <c r="O191" i="1"/>
  <c r="Q191" i="1"/>
  <c r="P180" i="1"/>
  <c r="R180" i="1"/>
  <c r="O180" i="1"/>
  <c r="Q180" i="1"/>
  <c r="P165" i="1"/>
  <c r="R165" i="1"/>
  <c r="O165" i="1"/>
  <c r="Q165" i="1"/>
  <c r="P161" i="1"/>
  <c r="R161" i="1"/>
  <c r="O161" i="1"/>
  <c r="Q161" i="1"/>
  <c r="O155" i="1"/>
  <c r="Q155" i="1"/>
  <c r="P155" i="1"/>
  <c r="R155" i="1"/>
  <c r="O110" i="1"/>
  <c r="Q110" i="1"/>
  <c r="O220" i="1"/>
  <c r="Q220" i="1"/>
  <c r="O32" i="1"/>
  <c r="Q32" i="1"/>
  <c r="P32" i="1"/>
  <c r="R32" i="1"/>
  <c r="O273" i="1"/>
  <c r="Q273" i="1"/>
  <c r="J273" i="1"/>
  <c r="P273" i="1"/>
  <c r="R273" i="1"/>
  <c r="J139" i="1"/>
  <c r="P139" i="1"/>
  <c r="R139" i="1"/>
  <c r="O139" i="1"/>
  <c r="Q139" i="1"/>
  <c r="O76" i="1"/>
  <c r="Q76" i="1"/>
  <c r="P47" i="1"/>
  <c r="R47" i="1"/>
  <c r="O4" i="1"/>
  <c r="Q4" i="1"/>
  <c r="P4" i="1"/>
  <c r="R4" i="1"/>
  <c r="P131" i="1"/>
  <c r="R131" i="1"/>
  <c r="J217" i="1"/>
  <c r="P217" i="1"/>
  <c r="R217" i="1"/>
  <c r="O217" i="1"/>
  <c r="Q217" i="1"/>
  <c r="P233" i="1"/>
  <c r="R233" i="1"/>
  <c r="O233" i="1"/>
  <c r="Q233" i="1"/>
  <c r="P225" i="1"/>
  <c r="R225" i="1"/>
  <c r="P61" i="1"/>
  <c r="R61" i="1"/>
  <c r="O57" i="1"/>
  <c r="Q57" i="1"/>
  <c r="P57" i="1"/>
  <c r="R57" i="1"/>
  <c r="O256" i="1"/>
  <c r="Q256" i="1"/>
  <c r="O197" i="1"/>
  <c r="Q197" i="1"/>
  <c r="O240" i="1"/>
  <c r="Q240" i="1"/>
  <c r="O190" i="1"/>
  <c r="Q190" i="1"/>
  <c r="P182" i="1"/>
  <c r="R182" i="1"/>
  <c r="P148" i="1"/>
  <c r="R148" i="1"/>
  <c r="O69" i="1"/>
  <c r="Q69" i="1"/>
  <c r="P69" i="1"/>
  <c r="R69" i="1"/>
  <c r="P38" i="1"/>
  <c r="R38" i="1"/>
  <c r="P207" i="1"/>
  <c r="R207" i="1"/>
  <c r="O239" i="1"/>
  <c r="Q239" i="1"/>
  <c r="R171" i="1"/>
  <c r="O250" i="1"/>
  <c r="Q250" i="1"/>
  <c r="J186" i="1"/>
  <c r="P186" i="1"/>
  <c r="R186" i="1"/>
  <c r="O232" i="1"/>
  <c r="Q232" i="1"/>
  <c r="P72" i="1"/>
  <c r="R72" i="1"/>
  <c r="O72" i="1"/>
  <c r="Q72" i="1"/>
  <c r="P52" i="1"/>
  <c r="R52" i="1"/>
  <c r="P216" i="1"/>
  <c r="R216" i="1"/>
  <c r="P236" i="1"/>
  <c r="R236" i="1"/>
  <c r="O123" i="1"/>
  <c r="Q123" i="1"/>
  <c r="P7" i="1"/>
  <c r="R7" i="1"/>
  <c r="O171" i="1"/>
  <c r="Q171" i="1"/>
  <c r="P170" i="1"/>
  <c r="R170" i="1"/>
  <c r="J84" i="1"/>
  <c r="P84" i="1"/>
  <c r="R84" i="1"/>
  <c r="O84" i="1"/>
  <c r="Q84" i="1"/>
  <c r="P213" i="1"/>
  <c r="R213" i="1"/>
  <c r="P183" i="1"/>
  <c r="R183" i="1"/>
  <c r="P111" i="1"/>
  <c r="R111" i="1"/>
  <c r="P62" i="1"/>
  <c r="R62" i="1"/>
  <c r="P51" i="1"/>
  <c r="R51" i="1"/>
  <c r="O25" i="1"/>
  <c r="Q25" i="1"/>
  <c r="O21" i="1"/>
  <c r="Q21" i="1"/>
  <c r="O7" i="1"/>
  <c r="Q7" i="1"/>
  <c r="P6" i="1"/>
  <c r="R6" i="1"/>
  <c r="O241" i="1"/>
  <c r="Q241" i="1"/>
  <c r="P3" i="1"/>
  <c r="R3" i="1"/>
  <c r="J169" i="1"/>
  <c r="P169" i="1"/>
  <c r="R169" i="1"/>
  <c r="O169" i="1"/>
  <c r="Q169" i="1"/>
  <c r="Q170" i="1"/>
  <c r="Q8" i="2" l="1"/>
  <c r="Q12" i="2"/>
  <c r="R17" i="2"/>
  <c r="R25" i="2"/>
  <c r="R41" i="2"/>
  <c r="Q48" i="2"/>
  <c r="Q64" i="2"/>
  <c r="Q66" i="2"/>
  <c r="Q72" i="2"/>
  <c r="Q76" i="2"/>
  <c r="R81" i="2"/>
  <c r="R89" i="2"/>
  <c r="R99" i="2"/>
  <c r="R118" i="2"/>
  <c r="R119" i="2"/>
  <c r="Q124" i="2"/>
  <c r="R134" i="2"/>
  <c r="Q135" i="2"/>
  <c r="Q140" i="2"/>
  <c r="Q151" i="2"/>
  <c r="Q156" i="2"/>
  <c r="Q168" i="2"/>
  <c r="Q172" i="2"/>
  <c r="Q184" i="2"/>
  <c r="Q188" i="2"/>
  <c r="R198" i="2"/>
  <c r="Q204" i="2"/>
  <c r="Q241" i="2"/>
  <c r="R9" i="2"/>
  <c r="Q16" i="2"/>
  <c r="Q34" i="2"/>
  <c r="Q40" i="2"/>
  <c r="Q80" i="2"/>
  <c r="Q98" i="2"/>
  <c r="Q106" i="2"/>
  <c r="Q132" i="2"/>
  <c r="R136" i="2"/>
  <c r="R139" i="2"/>
  <c r="Q148" i="2"/>
  <c r="R155" i="2"/>
  <c r="R166" i="2"/>
  <c r="Q174" i="2"/>
  <c r="R203" i="2"/>
  <c r="R237" i="2"/>
  <c r="R260" i="2"/>
  <c r="Q18" i="2"/>
  <c r="Q28" i="2"/>
  <c r="Q68" i="2"/>
  <c r="Q74" i="2"/>
  <c r="R135" i="2"/>
  <c r="R146" i="2"/>
  <c r="R150" i="2"/>
  <c r="R151" i="2"/>
  <c r="Q152" i="2"/>
  <c r="R168" i="2"/>
  <c r="Q180" i="2"/>
  <c r="R199" i="2"/>
  <c r="R245" i="2"/>
  <c r="R262" i="2"/>
  <c r="R266" i="2"/>
  <c r="P3" i="2"/>
  <c r="R3" i="2" s="1"/>
  <c r="P4" i="2"/>
  <c r="R4" i="2" s="1"/>
  <c r="P180" i="2"/>
  <c r="R180" i="2" s="1"/>
  <c r="P196" i="2"/>
  <c r="R196" i="2" s="1"/>
  <c r="P273" i="2"/>
  <c r="R273" i="2" s="1"/>
  <c r="P120" i="2"/>
  <c r="R120" i="2" s="1"/>
  <c r="P130" i="2"/>
  <c r="R130" i="2" s="1"/>
  <c r="P131" i="2"/>
  <c r="R131" i="2" s="1"/>
  <c r="Q147" i="2"/>
  <c r="P159" i="2"/>
  <c r="P167" i="2"/>
  <c r="R167" i="2" s="1"/>
  <c r="P179" i="2"/>
  <c r="R179" i="2" s="1"/>
  <c r="P184" i="2"/>
  <c r="R184" i="2" s="1"/>
  <c r="P194" i="2"/>
  <c r="R194" i="2" s="1"/>
  <c r="P195" i="2"/>
  <c r="Q211" i="2"/>
  <c r="O236" i="2"/>
  <c r="Q236" i="2" s="1"/>
  <c r="P241" i="2"/>
  <c r="R241" i="2" s="1"/>
  <c r="P242" i="2"/>
  <c r="R242" i="2" s="1"/>
  <c r="P246" i="2"/>
  <c r="R246" i="2" s="1"/>
  <c r="P257" i="2"/>
  <c r="R257" i="2" s="1"/>
  <c r="P258" i="2"/>
  <c r="R258" i="2" s="1"/>
  <c r="J100" i="2"/>
  <c r="O100" i="2"/>
  <c r="Q100" i="2" s="1"/>
  <c r="J253" i="2"/>
  <c r="P253" i="2" s="1"/>
  <c r="R253" i="2" s="1"/>
  <c r="O253" i="2"/>
  <c r="Q253" i="2" s="1"/>
  <c r="Q3" i="2"/>
  <c r="P7" i="2"/>
  <c r="R7" i="2" s="1"/>
  <c r="P15" i="2"/>
  <c r="R15" i="2" s="1"/>
  <c r="P23" i="2"/>
  <c r="R23" i="2" s="1"/>
  <c r="P31" i="2"/>
  <c r="R31" i="2" s="1"/>
  <c r="P39" i="2"/>
  <c r="R39" i="2" s="1"/>
  <c r="P47" i="2"/>
  <c r="R47" i="2" s="1"/>
  <c r="P55" i="2"/>
  <c r="R55" i="2" s="1"/>
  <c r="P63" i="2"/>
  <c r="R63" i="2" s="1"/>
  <c r="P71" i="2"/>
  <c r="R71" i="2" s="1"/>
  <c r="P79" i="2"/>
  <c r="R79" i="2" s="1"/>
  <c r="P87" i="2"/>
  <c r="R87" i="2" s="1"/>
  <c r="J104" i="2"/>
  <c r="O104" i="2"/>
  <c r="Q104" i="2" s="1"/>
  <c r="O118" i="2"/>
  <c r="O120" i="2"/>
  <c r="Q120" i="2" s="1"/>
  <c r="J229" i="2"/>
  <c r="P229" i="2" s="1"/>
  <c r="R229" i="2" s="1"/>
  <c r="O229" i="2"/>
  <c r="Q229" i="2" s="1"/>
  <c r="J252" i="2"/>
  <c r="O252" i="2"/>
  <c r="Q252" i="2" s="1"/>
  <c r="O6" i="2"/>
  <c r="Q6" i="2" s="1"/>
  <c r="P11" i="2"/>
  <c r="R11" i="2" s="1"/>
  <c r="O14" i="2"/>
  <c r="Q14" i="2" s="1"/>
  <c r="P19" i="2"/>
  <c r="R19" i="2" s="1"/>
  <c r="O22" i="2"/>
  <c r="Q22" i="2" s="1"/>
  <c r="P27" i="2"/>
  <c r="R27" i="2" s="1"/>
  <c r="O30" i="2"/>
  <c r="Q30" i="2" s="1"/>
  <c r="P35" i="2"/>
  <c r="R35" i="2" s="1"/>
  <c r="O38" i="2"/>
  <c r="Q38" i="2" s="1"/>
  <c r="P43" i="2"/>
  <c r="R43" i="2" s="1"/>
  <c r="O46" i="2"/>
  <c r="Q46" i="2" s="1"/>
  <c r="P51" i="2"/>
  <c r="R51" i="2" s="1"/>
  <c r="O54" i="2"/>
  <c r="Q54" i="2" s="1"/>
  <c r="P59" i="2"/>
  <c r="R59" i="2" s="1"/>
  <c r="O62" i="2"/>
  <c r="Q62" i="2" s="1"/>
  <c r="P67" i="2"/>
  <c r="R67" i="2" s="1"/>
  <c r="O70" i="2"/>
  <c r="Q70" i="2" s="1"/>
  <c r="P75" i="2"/>
  <c r="R75" i="2" s="1"/>
  <c r="O78" i="2"/>
  <c r="Q78" i="2" s="1"/>
  <c r="P83" i="2"/>
  <c r="R83" i="2" s="1"/>
  <c r="O86" i="2"/>
  <c r="Q86" i="2" s="1"/>
  <c r="P91" i="2"/>
  <c r="R91" i="2" s="1"/>
  <c r="O94" i="2"/>
  <c r="Q94" i="2" s="1"/>
  <c r="J96" i="2"/>
  <c r="O96" i="2"/>
  <c r="Q96" i="2" s="1"/>
  <c r="J112" i="2"/>
  <c r="O112" i="2"/>
  <c r="Q112" i="2" s="1"/>
  <c r="Q163" i="2"/>
  <c r="P13" i="2"/>
  <c r="R13" i="2" s="1"/>
  <c r="P21" i="2"/>
  <c r="R21" i="2" s="1"/>
  <c r="P29" i="2"/>
  <c r="R29" i="2" s="1"/>
  <c r="P37" i="2"/>
  <c r="R37" i="2" s="1"/>
  <c r="P45" i="2"/>
  <c r="R45" i="2" s="1"/>
  <c r="P53" i="2"/>
  <c r="R53" i="2" s="1"/>
  <c r="P61" i="2"/>
  <c r="R61" i="2" s="1"/>
  <c r="P69" i="2"/>
  <c r="R69" i="2" s="1"/>
  <c r="P77" i="2"/>
  <c r="R77" i="2" s="1"/>
  <c r="P85" i="2"/>
  <c r="R85" i="2" s="1"/>
  <c r="P93" i="2"/>
  <c r="R93" i="2" s="1"/>
  <c r="J108" i="2"/>
  <c r="O108" i="2"/>
  <c r="Q108" i="2" s="1"/>
  <c r="O116" i="2"/>
  <c r="Q116" i="2" s="1"/>
  <c r="O122" i="2"/>
  <c r="Q122" i="2" s="1"/>
  <c r="O123" i="2"/>
  <c r="Q123" i="2" s="1"/>
  <c r="O130" i="2"/>
  <c r="Q130" i="2" s="1"/>
  <c r="O134" i="2"/>
  <c r="O138" i="2"/>
  <c r="Q138" i="2" s="1"/>
  <c r="O139" i="2"/>
  <c r="Q139" i="2" s="1"/>
  <c r="O146" i="2"/>
  <c r="Q146" i="2" s="1"/>
  <c r="O150" i="2"/>
  <c r="O154" i="2"/>
  <c r="Q154" i="2" s="1"/>
  <c r="O155" i="2"/>
  <c r="Q155" i="2" s="1"/>
  <c r="O162" i="2"/>
  <c r="Q162" i="2" s="1"/>
  <c r="O166" i="2"/>
  <c r="Q166" i="2" s="1"/>
  <c r="O170" i="2"/>
  <c r="Q170" i="2" s="1"/>
  <c r="O171" i="2"/>
  <c r="Q171" i="2" s="1"/>
  <c r="O178" i="2"/>
  <c r="Q178" i="2" s="1"/>
  <c r="O182" i="2"/>
  <c r="Q182" i="2" s="1"/>
  <c r="O186" i="2"/>
  <c r="Q186" i="2" s="1"/>
  <c r="O187" i="2"/>
  <c r="Q187" i="2" s="1"/>
  <c r="O194" i="2"/>
  <c r="Q194" i="2" s="1"/>
  <c r="O198" i="2"/>
  <c r="O202" i="2"/>
  <c r="Q202" i="2" s="1"/>
  <c r="O203" i="2"/>
  <c r="Q203" i="2" s="1"/>
  <c r="O210" i="2"/>
  <c r="Q210" i="2" s="1"/>
  <c r="O221" i="2"/>
  <c r="Q221" i="2" s="1"/>
  <c r="P244" i="2"/>
  <c r="R244" i="2" s="1"/>
  <c r="O256" i="2"/>
  <c r="Q256" i="2" s="1"/>
  <c r="O257" i="2"/>
  <c r="Q257" i="2" s="1"/>
  <c r="O265" i="2"/>
  <c r="Q265" i="2" s="1"/>
  <c r="P97" i="2"/>
  <c r="R97" i="2" s="1"/>
  <c r="P105" i="2"/>
  <c r="R105" i="2" s="1"/>
  <c r="P113" i="2"/>
  <c r="R113" i="2" s="1"/>
  <c r="O115" i="2"/>
  <c r="Q115" i="2" s="1"/>
  <c r="O119" i="2"/>
  <c r="Q119" i="2" s="1"/>
  <c r="O131" i="2"/>
  <c r="Q131" i="2" s="1"/>
  <c r="O163" i="2"/>
  <c r="O167" i="2"/>
  <c r="Q167" i="2" s="1"/>
  <c r="O179" i="2"/>
  <c r="Q179" i="2" s="1"/>
  <c r="O195" i="2"/>
  <c r="Q195" i="2" s="1"/>
  <c r="O199" i="2"/>
  <c r="Q199" i="2" s="1"/>
  <c r="J236" i="2"/>
  <c r="P236" i="2" s="1"/>
  <c r="R236" i="2" s="1"/>
  <c r="P101" i="2"/>
  <c r="R101" i="2" s="1"/>
  <c r="P109" i="2"/>
  <c r="R109" i="2" s="1"/>
  <c r="Q127" i="2"/>
  <c r="Q143" i="2"/>
  <c r="O144" i="2"/>
  <c r="Q144" i="2" s="1"/>
  <c r="Q159" i="2"/>
  <c r="O160" i="2"/>
  <c r="Q160" i="2" s="1"/>
  <c r="Q175" i="2"/>
  <c r="O176" i="2"/>
  <c r="Q176" i="2" s="1"/>
  <c r="Q191" i="2"/>
  <c r="O192" i="2"/>
  <c r="Q192" i="2" s="1"/>
  <c r="Q207" i="2"/>
  <c r="O208" i="2"/>
  <c r="Q208" i="2" s="1"/>
  <c r="O213" i="2"/>
  <c r="Q213" i="2" s="1"/>
  <c r="O258" i="2"/>
  <c r="Q258" i="2" s="1"/>
  <c r="O268" i="2"/>
  <c r="Q268" i="2" s="1"/>
  <c r="O2" i="2"/>
  <c r="Q2" i="2" s="1"/>
  <c r="P238" i="2"/>
  <c r="R238" i="2" s="1"/>
  <c r="P254" i="2"/>
  <c r="R254" i="2" s="1"/>
  <c r="O129" i="2"/>
  <c r="Q129" i="2" s="1"/>
  <c r="P129" i="2"/>
  <c r="R129" i="2" s="1"/>
  <c r="O145" i="2"/>
  <c r="Q145" i="2" s="1"/>
  <c r="P145" i="2"/>
  <c r="R145" i="2" s="1"/>
  <c r="O161" i="2"/>
  <c r="Q161" i="2" s="1"/>
  <c r="P161" i="2"/>
  <c r="R161" i="2" s="1"/>
  <c r="O177" i="2"/>
  <c r="Q177" i="2" s="1"/>
  <c r="P177" i="2"/>
  <c r="R177" i="2" s="1"/>
  <c r="O193" i="2"/>
  <c r="Q193" i="2" s="1"/>
  <c r="P193" i="2"/>
  <c r="R193" i="2" s="1"/>
  <c r="O209" i="2"/>
  <c r="Q209" i="2" s="1"/>
  <c r="P209" i="2"/>
  <c r="R209" i="2" s="1"/>
  <c r="P214" i="2"/>
  <c r="R214" i="2" s="1"/>
  <c r="O214" i="2"/>
  <c r="Q214" i="2" s="1"/>
  <c r="P216" i="2"/>
  <c r="R216" i="2" s="1"/>
  <c r="O216" i="2"/>
  <c r="Q216" i="2" s="1"/>
  <c r="P222" i="2"/>
  <c r="R222" i="2" s="1"/>
  <c r="O222" i="2"/>
  <c r="Q222" i="2" s="1"/>
  <c r="P224" i="2"/>
  <c r="R224" i="2" s="1"/>
  <c r="O224" i="2"/>
  <c r="Q224" i="2" s="1"/>
  <c r="P230" i="2"/>
  <c r="R230" i="2" s="1"/>
  <c r="O230" i="2"/>
  <c r="Q230" i="2" s="1"/>
  <c r="P232" i="2"/>
  <c r="R232" i="2" s="1"/>
  <c r="O232" i="2"/>
  <c r="Q232" i="2" s="1"/>
  <c r="O243" i="2"/>
  <c r="Q243" i="2" s="1"/>
  <c r="P243" i="2"/>
  <c r="R243" i="2" s="1"/>
  <c r="O246" i="2"/>
  <c r="Q246" i="2" s="1"/>
  <c r="O259" i="2"/>
  <c r="Q259" i="2" s="1"/>
  <c r="P259" i="2"/>
  <c r="R259" i="2" s="1"/>
  <c r="O262" i="2"/>
  <c r="Q262" i="2" s="1"/>
  <c r="P5" i="2"/>
  <c r="R5" i="2" s="1"/>
  <c r="O117" i="2"/>
  <c r="Q117" i="2" s="1"/>
  <c r="P117" i="2"/>
  <c r="R117" i="2" s="1"/>
  <c r="R127" i="2"/>
  <c r="O133" i="2"/>
  <c r="Q133" i="2" s="1"/>
  <c r="P133" i="2"/>
  <c r="R133" i="2" s="1"/>
  <c r="R143" i="2"/>
  <c r="O149" i="2"/>
  <c r="Q149" i="2" s="1"/>
  <c r="P149" i="2"/>
  <c r="R149" i="2" s="1"/>
  <c r="R159" i="2"/>
  <c r="O165" i="2"/>
  <c r="Q165" i="2" s="1"/>
  <c r="P165" i="2"/>
  <c r="R165" i="2" s="1"/>
  <c r="R175" i="2"/>
  <c r="O181" i="2"/>
  <c r="Q181" i="2" s="1"/>
  <c r="P181" i="2"/>
  <c r="R181" i="2" s="1"/>
  <c r="R191" i="2"/>
  <c r="O197" i="2"/>
  <c r="Q197" i="2" s="1"/>
  <c r="P197" i="2"/>
  <c r="R197" i="2" s="1"/>
  <c r="R207" i="2"/>
  <c r="J219" i="2"/>
  <c r="P219" i="2" s="1"/>
  <c r="R219" i="2" s="1"/>
  <c r="O219" i="2"/>
  <c r="Q219" i="2" s="1"/>
  <c r="J227" i="2"/>
  <c r="O227" i="2"/>
  <c r="Q227" i="2" s="1"/>
  <c r="O247" i="2"/>
  <c r="Q247" i="2" s="1"/>
  <c r="P247" i="2"/>
  <c r="R247" i="2" s="1"/>
  <c r="P248" i="2"/>
  <c r="R248" i="2" s="1"/>
  <c r="O250" i="2"/>
  <c r="Q250" i="2" s="1"/>
  <c r="O263" i="2"/>
  <c r="Q263" i="2" s="1"/>
  <c r="P263" i="2"/>
  <c r="R263" i="2" s="1"/>
  <c r="P264" i="2"/>
  <c r="R264" i="2" s="1"/>
  <c r="O266" i="2"/>
  <c r="Q266" i="2" s="1"/>
  <c r="O270" i="2"/>
  <c r="Q270" i="2" s="1"/>
  <c r="O271" i="2"/>
  <c r="Q271" i="2" s="1"/>
  <c r="P271" i="2"/>
  <c r="R271" i="2" s="1"/>
  <c r="P2" i="2"/>
  <c r="R2" i="2" s="1"/>
  <c r="O5" i="2"/>
  <c r="Q5" i="2" s="1"/>
  <c r="P6" i="2"/>
  <c r="R6" i="2" s="1"/>
  <c r="O7" i="2"/>
  <c r="Q7" i="2" s="1"/>
  <c r="P8" i="2"/>
  <c r="R8" i="2" s="1"/>
  <c r="O9" i="2"/>
  <c r="Q9" i="2" s="1"/>
  <c r="P10" i="2"/>
  <c r="R10" i="2" s="1"/>
  <c r="O11" i="2"/>
  <c r="Q11" i="2" s="1"/>
  <c r="P12" i="2"/>
  <c r="R12" i="2" s="1"/>
  <c r="O13" i="2"/>
  <c r="Q13" i="2" s="1"/>
  <c r="P14" i="2"/>
  <c r="R14" i="2" s="1"/>
  <c r="O15" i="2"/>
  <c r="Q15" i="2" s="1"/>
  <c r="P16" i="2"/>
  <c r="R16" i="2" s="1"/>
  <c r="O17" i="2"/>
  <c r="Q17" i="2" s="1"/>
  <c r="P18" i="2"/>
  <c r="R18" i="2" s="1"/>
  <c r="O19" i="2"/>
  <c r="Q19" i="2" s="1"/>
  <c r="P20" i="2"/>
  <c r="R20" i="2" s="1"/>
  <c r="O21" i="2"/>
  <c r="Q21" i="2" s="1"/>
  <c r="P22" i="2"/>
  <c r="R22" i="2" s="1"/>
  <c r="O23" i="2"/>
  <c r="Q23" i="2" s="1"/>
  <c r="P24" i="2"/>
  <c r="R24" i="2" s="1"/>
  <c r="O25" i="2"/>
  <c r="Q25" i="2" s="1"/>
  <c r="P26" i="2"/>
  <c r="R26" i="2" s="1"/>
  <c r="O27" i="2"/>
  <c r="Q27" i="2" s="1"/>
  <c r="P28" i="2"/>
  <c r="R28" i="2" s="1"/>
  <c r="O29" i="2"/>
  <c r="Q29" i="2" s="1"/>
  <c r="P30" i="2"/>
  <c r="R30" i="2" s="1"/>
  <c r="O31" i="2"/>
  <c r="Q31" i="2" s="1"/>
  <c r="P32" i="2"/>
  <c r="R32" i="2" s="1"/>
  <c r="O33" i="2"/>
  <c r="Q33" i="2" s="1"/>
  <c r="P34" i="2"/>
  <c r="R34" i="2" s="1"/>
  <c r="O35" i="2"/>
  <c r="Q35" i="2" s="1"/>
  <c r="P36" i="2"/>
  <c r="R36" i="2" s="1"/>
  <c r="O37" i="2"/>
  <c r="Q37" i="2" s="1"/>
  <c r="P38" i="2"/>
  <c r="R38" i="2" s="1"/>
  <c r="O39" i="2"/>
  <c r="Q39" i="2" s="1"/>
  <c r="P40" i="2"/>
  <c r="R40" i="2" s="1"/>
  <c r="O41" i="2"/>
  <c r="Q41" i="2" s="1"/>
  <c r="P42" i="2"/>
  <c r="R42" i="2" s="1"/>
  <c r="O43" i="2"/>
  <c r="Q43" i="2" s="1"/>
  <c r="P44" i="2"/>
  <c r="R44" i="2" s="1"/>
  <c r="O45" i="2"/>
  <c r="Q45" i="2" s="1"/>
  <c r="P46" i="2"/>
  <c r="R46" i="2" s="1"/>
  <c r="O47" i="2"/>
  <c r="Q47" i="2" s="1"/>
  <c r="P48" i="2"/>
  <c r="R48" i="2" s="1"/>
  <c r="O49" i="2"/>
  <c r="Q49" i="2" s="1"/>
  <c r="P50" i="2"/>
  <c r="R50" i="2" s="1"/>
  <c r="O51" i="2"/>
  <c r="Q51" i="2" s="1"/>
  <c r="P52" i="2"/>
  <c r="R52" i="2" s="1"/>
  <c r="O53" i="2"/>
  <c r="Q53" i="2" s="1"/>
  <c r="P54" i="2"/>
  <c r="R54" i="2" s="1"/>
  <c r="O55" i="2"/>
  <c r="Q55" i="2" s="1"/>
  <c r="P56" i="2"/>
  <c r="R56" i="2" s="1"/>
  <c r="O57" i="2"/>
  <c r="Q57" i="2" s="1"/>
  <c r="P58" i="2"/>
  <c r="R58" i="2" s="1"/>
  <c r="O59" i="2"/>
  <c r="Q59" i="2" s="1"/>
  <c r="P60" i="2"/>
  <c r="R60" i="2" s="1"/>
  <c r="O61" i="2"/>
  <c r="Q61" i="2" s="1"/>
  <c r="P62" i="2"/>
  <c r="R62" i="2" s="1"/>
  <c r="O63" i="2"/>
  <c r="Q63" i="2" s="1"/>
  <c r="P64" i="2"/>
  <c r="R64" i="2" s="1"/>
  <c r="O65" i="2"/>
  <c r="Q65" i="2" s="1"/>
  <c r="P66" i="2"/>
  <c r="R66" i="2" s="1"/>
  <c r="O67" i="2"/>
  <c r="Q67" i="2" s="1"/>
  <c r="P68" i="2"/>
  <c r="R68" i="2" s="1"/>
  <c r="O69" i="2"/>
  <c r="Q69" i="2" s="1"/>
  <c r="P70" i="2"/>
  <c r="R70" i="2" s="1"/>
  <c r="O71" i="2"/>
  <c r="Q71" i="2" s="1"/>
  <c r="P72" i="2"/>
  <c r="R72" i="2" s="1"/>
  <c r="O73" i="2"/>
  <c r="Q73" i="2" s="1"/>
  <c r="P74" i="2"/>
  <c r="R74" i="2" s="1"/>
  <c r="O75" i="2"/>
  <c r="Q75" i="2" s="1"/>
  <c r="P76" i="2"/>
  <c r="R76" i="2" s="1"/>
  <c r="O77" i="2"/>
  <c r="Q77" i="2" s="1"/>
  <c r="P78" i="2"/>
  <c r="R78" i="2" s="1"/>
  <c r="O79" i="2"/>
  <c r="Q79" i="2" s="1"/>
  <c r="P80" i="2"/>
  <c r="R80" i="2" s="1"/>
  <c r="O81" i="2"/>
  <c r="Q81" i="2" s="1"/>
  <c r="P82" i="2"/>
  <c r="R82" i="2" s="1"/>
  <c r="O83" i="2"/>
  <c r="Q83" i="2" s="1"/>
  <c r="P84" i="2"/>
  <c r="R84" i="2" s="1"/>
  <c r="O85" i="2"/>
  <c r="Q85" i="2" s="1"/>
  <c r="P86" i="2"/>
  <c r="R86" i="2" s="1"/>
  <c r="O87" i="2"/>
  <c r="Q87" i="2" s="1"/>
  <c r="P88" i="2"/>
  <c r="R88" i="2" s="1"/>
  <c r="O89" i="2"/>
  <c r="Q89" i="2" s="1"/>
  <c r="P90" i="2"/>
  <c r="R90" i="2" s="1"/>
  <c r="O91" i="2"/>
  <c r="Q91" i="2" s="1"/>
  <c r="P92" i="2"/>
  <c r="R92" i="2" s="1"/>
  <c r="O93" i="2"/>
  <c r="Q93" i="2" s="1"/>
  <c r="P94" i="2"/>
  <c r="R94" i="2" s="1"/>
  <c r="O95" i="2"/>
  <c r="Q95" i="2" s="1"/>
  <c r="P96" i="2"/>
  <c r="R96" i="2" s="1"/>
  <c r="O97" i="2"/>
  <c r="Q97" i="2" s="1"/>
  <c r="P98" i="2"/>
  <c r="R98" i="2" s="1"/>
  <c r="O99" i="2"/>
  <c r="Q99" i="2" s="1"/>
  <c r="P100" i="2"/>
  <c r="R100" i="2" s="1"/>
  <c r="O101" i="2"/>
  <c r="Q101" i="2" s="1"/>
  <c r="P102" i="2"/>
  <c r="R102" i="2" s="1"/>
  <c r="O103" i="2"/>
  <c r="Q103" i="2" s="1"/>
  <c r="P104" i="2"/>
  <c r="R104" i="2" s="1"/>
  <c r="O105" i="2"/>
  <c r="Q105" i="2" s="1"/>
  <c r="P106" i="2"/>
  <c r="R106" i="2" s="1"/>
  <c r="O107" i="2"/>
  <c r="Q107" i="2" s="1"/>
  <c r="P108" i="2"/>
  <c r="R108" i="2" s="1"/>
  <c r="O109" i="2"/>
  <c r="Q109" i="2" s="1"/>
  <c r="P110" i="2"/>
  <c r="R110" i="2" s="1"/>
  <c r="O111" i="2"/>
  <c r="Q111" i="2" s="1"/>
  <c r="P112" i="2"/>
  <c r="R112" i="2" s="1"/>
  <c r="O113" i="2"/>
  <c r="Q113" i="2" s="1"/>
  <c r="O114" i="2"/>
  <c r="Q114" i="2" s="1"/>
  <c r="R115" i="2"/>
  <c r="O121" i="2"/>
  <c r="Q121" i="2" s="1"/>
  <c r="P121" i="2"/>
  <c r="R121" i="2" s="1"/>
  <c r="P122" i="2"/>
  <c r="R122" i="2" s="1"/>
  <c r="P124" i="2"/>
  <c r="R124" i="2" s="1"/>
  <c r="O137" i="2"/>
  <c r="Q137" i="2" s="1"/>
  <c r="P137" i="2"/>
  <c r="R137" i="2" s="1"/>
  <c r="P138" i="2"/>
  <c r="R138" i="2" s="1"/>
  <c r="P140" i="2"/>
  <c r="R140" i="2" s="1"/>
  <c r="R147" i="2"/>
  <c r="O153" i="2"/>
  <c r="Q153" i="2" s="1"/>
  <c r="P153" i="2"/>
  <c r="R153" i="2" s="1"/>
  <c r="P154" i="2"/>
  <c r="R154" i="2" s="1"/>
  <c r="P156" i="2"/>
  <c r="R156" i="2" s="1"/>
  <c r="R163" i="2"/>
  <c r="O169" i="2"/>
  <c r="Q169" i="2" s="1"/>
  <c r="P169" i="2"/>
  <c r="R169" i="2" s="1"/>
  <c r="P170" i="2"/>
  <c r="R170" i="2" s="1"/>
  <c r="P172" i="2"/>
  <c r="R172" i="2" s="1"/>
  <c r="O185" i="2"/>
  <c r="Q185" i="2" s="1"/>
  <c r="P185" i="2"/>
  <c r="R185" i="2" s="1"/>
  <c r="P186" i="2"/>
  <c r="R186" i="2" s="1"/>
  <c r="P188" i="2"/>
  <c r="R188" i="2" s="1"/>
  <c r="R195" i="2"/>
  <c r="O201" i="2"/>
  <c r="Q201" i="2" s="1"/>
  <c r="P201" i="2"/>
  <c r="R201" i="2" s="1"/>
  <c r="P202" i="2"/>
  <c r="R202" i="2" s="1"/>
  <c r="P204" i="2"/>
  <c r="R204" i="2" s="1"/>
  <c r="R211" i="2"/>
  <c r="P212" i="2"/>
  <c r="R212" i="2" s="1"/>
  <c r="O212" i="2"/>
  <c r="Q212" i="2" s="1"/>
  <c r="P218" i="2"/>
  <c r="R218" i="2" s="1"/>
  <c r="O218" i="2"/>
  <c r="Q218" i="2" s="1"/>
  <c r="P220" i="2"/>
  <c r="R220" i="2" s="1"/>
  <c r="O220" i="2"/>
  <c r="Q220" i="2" s="1"/>
  <c r="P226" i="2"/>
  <c r="R226" i="2" s="1"/>
  <c r="O226" i="2"/>
  <c r="Q226" i="2" s="1"/>
  <c r="P228" i="2"/>
  <c r="R228" i="2" s="1"/>
  <c r="O228" i="2"/>
  <c r="Q228" i="2" s="1"/>
  <c r="P234" i="2"/>
  <c r="R234" i="2" s="1"/>
  <c r="O234" i="2"/>
  <c r="Q234" i="2" s="1"/>
  <c r="O238" i="2"/>
  <c r="Q238" i="2" s="1"/>
  <c r="O244" i="2"/>
  <c r="Q244" i="2" s="1"/>
  <c r="O251" i="2"/>
  <c r="Q251" i="2" s="1"/>
  <c r="P251" i="2"/>
  <c r="R251" i="2" s="1"/>
  <c r="P252" i="2"/>
  <c r="R252" i="2" s="1"/>
  <c r="O254" i="2"/>
  <c r="Q254" i="2" s="1"/>
  <c r="O260" i="2"/>
  <c r="Q260" i="2" s="1"/>
  <c r="O267" i="2"/>
  <c r="Q267" i="2" s="1"/>
  <c r="P267" i="2"/>
  <c r="R267" i="2" s="1"/>
  <c r="Q118" i="2"/>
  <c r="O125" i="2"/>
  <c r="Q125" i="2" s="1"/>
  <c r="P125" i="2"/>
  <c r="R125" i="2" s="1"/>
  <c r="P126" i="2"/>
  <c r="R126" i="2" s="1"/>
  <c r="P128" i="2"/>
  <c r="R128" i="2" s="1"/>
  <c r="Q134" i="2"/>
  <c r="O141" i="2"/>
  <c r="Q141" i="2" s="1"/>
  <c r="P141" i="2"/>
  <c r="R141" i="2" s="1"/>
  <c r="P142" i="2"/>
  <c r="R142" i="2" s="1"/>
  <c r="P144" i="2"/>
  <c r="R144" i="2" s="1"/>
  <c r="Q150" i="2"/>
  <c r="O157" i="2"/>
  <c r="Q157" i="2" s="1"/>
  <c r="P157" i="2"/>
  <c r="R157" i="2" s="1"/>
  <c r="P158" i="2"/>
  <c r="R158" i="2" s="1"/>
  <c r="P160" i="2"/>
  <c r="R160" i="2" s="1"/>
  <c r="O173" i="2"/>
  <c r="Q173" i="2" s="1"/>
  <c r="P173" i="2"/>
  <c r="R173" i="2" s="1"/>
  <c r="P174" i="2"/>
  <c r="R174" i="2" s="1"/>
  <c r="P176" i="2"/>
  <c r="R176" i="2" s="1"/>
  <c r="O189" i="2"/>
  <c r="Q189" i="2" s="1"/>
  <c r="P189" i="2"/>
  <c r="R189" i="2" s="1"/>
  <c r="P190" i="2"/>
  <c r="R190" i="2" s="1"/>
  <c r="P192" i="2"/>
  <c r="R192" i="2" s="1"/>
  <c r="Q198" i="2"/>
  <c r="O205" i="2"/>
  <c r="Q205" i="2" s="1"/>
  <c r="P205" i="2"/>
  <c r="R205" i="2" s="1"/>
  <c r="P206" i="2"/>
  <c r="R206" i="2" s="1"/>
  <c r="P208" i="2"/>
  <c r="R208" i="2" s="1"/>
  <c r="J215" i="2"/>
  <c r="P215" i="2" s="1"/>
  <c r="R215" i="2" s="1"/>
  <c r="O215" i="2"/>
  <c r="Q215" i="2" s="1"/>
  <c r="O217" i="2"/>
  <c r="Q217" i="2" s="1"/>
  <c r="J223" i="2"/>
  <c r="P223" i="2" s="1"/>
  <c r="R223" i="2" s="1"/>
  <c r="O223" i="2"/>
  <c r="Q223" i="2" s="1"/>
  <c r="O225" i="2"/>
  <c r="Q225" i="2" s="1"/>
  <c r="J231" i="2"/>
  <c r="O231" i="2"/>
  <c r="Q231" i="2" s="1"/>
  <c r="O233" i="2"/>
  <c r="Q233" i="2" s="1"/>
  <c r="O235" i="2"/>
  <c r="Q235" i="2" s="1"/>
  <c r="O239" i="2"/>
  <c r="Q239" i="2" s="1"/>
  <c r="P239" i="2"/>
  <c r="R239" i="2" s="1"/>
  <c r="P240" i="2"/>
  <c r="R240" i="2" s="1"/>
  <c r="O245" i="2"/>
  <c r="Q245" i="2" s="1"/>
  <c r="O248" i="2"/>
  <c r="Q248" i="2" s="1"/>
  <c r="O255" i="2"/>
  <c r="Q255" i="2" s="1"/>
  <c r="P255" i="2"/>
  <c r="R255" i="2" s="1"/>
  <c r="P256" i="2"/>
  <c r="R256" i="2" s="1"/>
  <c r="O261" i="2"/>
  <c r="Q261" i="2" s="1"/>
  <c r="O264" i="2"/>
  <c r="Q264" i="2" s="1"/>
  <c r="O272" i="2"/>
  <c r="Q272" i="2" s="1"/>
  <c r="P268" i="2"/>
  <c r="R268" i="2" s="1"/>
  <c r="O269" i="2"/>
  <c r="Q269" i="2" s="1"/>
  <c r="P272" i="2"/>
  <c r="R272" i="2" s="1"/>
  <c r="O273" i="2"/>
  <c r="Q273" i="2" s="1"/>
  <c r="P213" i="2"/>
  <c r="R213" i="2" s="1"/>
  <c r="P217" i="2"/>
  <c r="R217" i="2" s="1"/>
  <c r="P221" i="2"/>
  <c r="R221" i="2" s="1"/>
  <c r="P225" i="2"/>
  <c r="R225" i="2" s="1"/>
  <c r="P227" i="2"/>
  <c r="R227" i="2" s="1"/>
  <c r="P231" i="2"/>
  <c r="R231" i="2" s="1"/>
  <c r="P233" i="2"/>
  <c r="R233" i="2" s="1"/>
</calcChain>
</file>

<file path=xl/sharedStrings.xml><?xml version="1.0" encoding="utf-8"?>
<sst xmlns="http://schemas.openxmlformats.org/spreadsheetml/2006/main" count="3336" uniqueCount="627">
  <si>
    <t>ردیف</t>
  </si>
  <si>
    <t>شرح خدمت</t>
  </si>
  <si>
    <t>طبقه بندی خدمت</t>
  </si>
  <si>
    <t>جزء حرفه ای</t>
  </si>
  <si>
    <t>جزء فنی</t>
  </si>
  <si>
    <t>جز مواد و لوازم مصرفی</t>
  </si>
  <si>
    <t>D1120</t>
  </si>
  <si>
    <t>D1208</t>
  </si>
  <si>
    <t>D1330</t>
  </si>
  <si>
    <t>D1351</t>
  </si>
  <si>
    <t>D1352</t>
  </si>
  <si>
    <t>D1510</t>
  </si>
  <si>
    <t>D1516</t>
  </si>
  <si>
    <t>D1517</t>
  </si>
  <si>
    <t>D1520</t>
  </si>
  <si>
    <t>D1526</t>
  </si>
  <si>
    <t>D1527</t>
  </si>
  <si>
    <t>D2140</t>
  </si>
  <si>
    <t>پروفیلاکسی-کودک</t>
  </si>
  <si>
    <t>کد</t>
  </si>
  <si>
    <t>کاربرد موضعی فلوراید به جز وارنیش</t>
  </si>
  <si>
    <t>کاربرد موضعی وارنیش فلوراید</t>
  </si>
  <si>
    <t>دستورات بهداشت دهان</t>
  </si>
  <si>
    <t>D1206</t>
  </si>
  <si>
    <t>D1553</t>
  </si>
  <si>
    <t>D2175</t>
  </si>
  <si>
    <t>سیلانت به ازای هر دندان فیشورسیلنت</t>
  </si>
  <si>
    <t>ترمیم وزینی پیشگیری دریک بیمار
 با خطر متوسط تابالای پوسیدگی -دندان دائمی</t>
  </si>
  <si>
    <t>ترمیم یا تعمیر سیلانت موجود روی دندان - به ازاء 
هر دندان</t>
  </si>
  <si>
    <t>فضا نگهدار ثابت ، دو طرفه ، مندیپولار</t>
  </si>
  <si>
    <t>فضا نگهدار ثابت - دو طرفه ، ماکسیلاری</t>
  </si>
  <si>
    <t>فضا نگهدار ثابت - یک طرفه</t>
  </si>
  <si>
    <t>فضا نگهدار متحرک - یک طرفه</t>
  </si>
  <si>
    <t>فضا نگهدار متحرک - دو طرفه ، ماکسیلاری</t>
  </si>
  <si>
    <t>فضا نگهدار متحرک دو طرف - مندیبولار</t>
  </si>
  <si>
    <t>فضا نگهدار DISTALBOE ثابت یکطرفه</t>
  </si>
  <si>
    <t>آمالگام - یک سطحی دندان های شیری یا دائمی</t>
  </si>
  <si>
    <t>پیشگیری ،پروفیلاکس دندانی</t>
  </si>
  <si>
    <t>پیشگیری ، درمان موضعی
با فلوراید(درمان در مطب)</t>
  </si>
  <si>
    <t>پیشگیری، درمان موضعی بافلوراید(درمان
در مطب)</t>
  </si>
  <si>
    <t>پیشگیری ، سایر خدمات پیشگیری</t>
  </si>
  <si>
    <t>پیشگیری ، نگهداری (حفظ ) فضا -
دستگاه های غیر فعال</t>
  </si>
  <si>
    <t>پیشگیری ، فضا نگه دار ها</t>
  </si>
  <si>
    <t>ترمیمی ، ترمیم های آمالگام (شامل پرداخت)</t>
  </si>
  <si>
    <t>D2150</t>
  </si>
  <si>
    <t>D2160</t>
  </si>
  <si>
    <t>D2161</t>
  </si>
  <si>
    <t>D2330</t>
  </si>
  <si>
    <t>D2331</t>
  </si>
  <si>
    <t>D2332</t>
  </si>
  <si>
    <t>D2335</t>
  </si>
  <si>
    <t>D2391</t>
  </si>
  <si>
    <t>D2392</t>
  </si>
  <si>
    <t>D2393</t>
  </si>
  <si>
    <t>D2394</t>
  </si>
  <si>
    <t>D2510</t>
  </si>
  <si>
    <t>D2520</t>
  </si>
  <si>
    <t>D2530</t>
  </si>
  <si>
    <t>D2542</t>
  </si>
  <si>
    <t>D2543</t>
  </si>
  <si>
    <t>D2544</t>
  </si>
  <si>
    <t>D2610</t>
  </si>
  <si>
    <t>D2620</t>
  </si>
  <si>
    <t>D2630</t>
  </si>
  <si>
    <t>آمالگام-دو سطحی دندان های شیری یا دائمی</t>
  </si>
  <si>
    <t>آمالگام - سه سطحی دندان های شیری یا دائمی</t>
  </si>
  <si>
    <t>آمالگام - چهار سطحی یا بیشتر دندان های شیری
یا دائمی</t>
  </si>
  <si>
    <t>کامپوزیت رزیتی - یک سطحی قدامی</t>
  </si>
  <si>
    <t>کامپوزیت رزیتی -دوسطحی قدامی</t>
  </si>
  <si>
    <t>کامپوزیت رزیتی - سه سطحی قدامی</t>
  </si>
  <si>
    <t>کامپوزیت رزیتی - چهار سطحی یا بیشتر یا شامل
زلوپه اینسایزال قدامی</t>
  </si>
  <si>
    <t>کامپوزیت رزیتی -یک سطحی خلفی</t>
  </si>
  <si>
    <t>کامپوزیت رزیتی - دو سطحی خلفی</t>
  </si>
  <si>
    <t>کامپوزیت رزیتی - سه سطحی خلفی</t>
  </si>
  <si>
    <t>کامپوزیت رزیتی - چهار سطحی یا بیشتر خلفی</t>
  </si>
  <si>
    <t>اینله فلزی یک سطحی</t>
  </si>
  <si>
    <t>اینله فلزی دو سطحی</t>
  </si>
  <si>
    <t>اینله فلزی سه سطحی یا بیشتر</t>
  </si>
  <si>
    <t>آنله فلزی دو سطحی</t>
  </si>
  <si>
    <t>آنله فلزی سه سطحی</t>
  </si>
  <si>
    <t>آنله فلزی چهار سطحی یا بیشتر</t>
  </si>
  <si>
    <t>اینله - پرسلن / سرامیک یک سطحی</t>
  </si>
  <si>
    <t>اینله - پرسلن / سرامیک دو سطحی</t>
  </si>
  <si>
    <t>اینله - پرسلن / سرامیک سه سطحی یا بیشتر</t>
  </si>
  <si>
    <t>ترمیمی / ترمیم های کامپوزیت رزینی مستقیم</t>
  </si>
  <si>
    <t xml:space="preserve">ترمیمی / رستورپشن های آنله و اینله </t>
  </si>
  <si>
    <t>ترمیمی / رستورپشن های آنله و اینله پرسان
سرامیکی غیر مستقیم</t>
  </si>
  <si>
    <t>D2642</t>
  </si>
  <si>
    <t>D2643</t>
  </si>
  <si>
    <t>D2644</t>
  </si>
  <si>
    <t>D2650</t>
  </si>
  <si>
    <t>D2651</t>
  </si>
  <si>
    <t>D2652</t>
  </si>
  <si>
    <t>D2662</t>
  </si>
  <si>
    <t>D2663</t>
  </si>
  <si>
    <t>D2664</t>
  </si>
  <si>
    <t>D2740</t>
  </si>
  <si>
    <t>D2751</t>
  </si>
  <si>
    <t>D2752</t>
  </si>
  <si>
    <t>D2791</t>
  </si>
  <si>
    <t>D2915</t>
  </si>
  <si>
    <t>D2920</t>
  </si>
  <si>
    <t>D2930</t>
  </si>
  <si>
    <t>D2931</t>
  </si>
  <si>
    <t>D2950</t>
  </si>
  <si>
    <t>آنله پرسلن/سرامیک -دوسطحی</t>
  </si>
  <si>
    <t>آنله پرسلن/سرامیک -سه سطحی</t>
  </si>
  <si>
    <t>آنله پرسلن/سرامیک -چهار سطحی یا بیشتر</t>
  </si>
  <si>
    <t>اینله کامپوزیت رزینی - یک سطحی</t>
  </si>
  <si>
    <t>اینله کامپوزیت رزینی - دو سطحی</t>
  </si>
  <si>
    <t>اینله کامپوزیت رزینی- سه سطحی یا بیشتر</t>
  </si>
  <si>
    <t>آنله کامپوزیت رزینی دوسطحی</t>
  </si>
  <si>
    <t>آنله کامپوزیت رزینی سه سطحی</t>
  </si>
  <si>
    <t>آنله کامپوزیت رزینی - چهار سطحی یا بیشتر</t>
  </si>
  <si>
    <t>روکش-پرسلن یا سرامیک</t>
  </si>
  <si>
    <t>روکش -PFM با فلز بیس متال</t>
  </si>
  <si>
    <t>روکش -PFM با فلز نابل</t>
  </si>
  <si>
    <t>روکش تمام ریختگی غالبا بیس متال</t>
  </si>
  <si>
    <t>سمن یا باند مجدد یسمت و کور ساخته شده بصورت 
پیش ساخته</t>
  </si>
  <si>
    <t>سمن یا باند مجدد روکش</t>
  </si>
  <si>
    <t>روکش پیش ساخته استینلس استیل SA CROW
دندان دائمی</t>
  </si>
  <si>
    <t>بیلد آپ کور (CORE) شامل هر نوع پین در 
صورت نیاز</t>
  </si>
  <si>
    <t>ترمیمی /رستورپشن های آنله و اینله پرسان
سرامیکی غیر مستقیم</t>
  </si>
  <si>
    <t xml:space="preserve">
ترمیمی / رستورپشن های آنله و اینله پرسان
سرامیکی غیر مستقیم</t>
  </si>
  <si>
    <t xml:space="preserve">ترمیمی / رستورپشن های آنله و اینله پرسان
سرامیکی غیر مستقیم
</t>
  </si>
  <si>
    <t>روکش پیش ساخته استینلس استیل SA CROW
دندان شیری</t>
  </si>
  <si>
    <t>ترمیمی /روکش ها ،فقط تک رستورپشن</t>
  </si>
  <si>
    <t>ترمیمی / سایر خدمات ترمیمی</t>
  </si>
  <si>
    <t>D2951</t>
  </si>
  <si>
    <t>D2952</t>
  </si>
  <si>
    <t>D2955</t>
  </si>
  <si>
    <t>D2960</t>
  </si>
  <si>
    <t>D2961</t>
  </si>
  <si>
    <t>D2962</t>
  </si>
  <si>
    <t>D2975</t>
  </si>
  <si>
    <t>D2980</t>
  </si>
  <si>
    <t>D2983</t>
  </si>
  <si>
    <t>D3110</t>
  </si>
  <si>
    <t>D3120</t>
  </si>
  <si>
    <t>D3220</t>
  </si>
  <si>
    <t>D3222</t>
  </si>
  <si>
    <t>D3230</t>
  </si>
  <si>
    <t>D3240</t>
  </si>
  <si>
    <t>D3310</t>
  </si>
  <si>
    <t>D3320</t>
  </si>
  <si>
    <t>پست و کور (پست ریختگی)</t>
  </si>
  <si>
    <t>درآوردن پست</t>
  </si>
  <si>
    <t>ونیر لیبال (لامینیت رزینی)-داخل مطب</t>
  </si>
  <si>
    <t>ونیر لیبال (لامینیت رزینی)-لابراتواری</t>
  </si>
  <si>
    <t>ونیر لیبال (لامینیت پرسنلی )- لابراتواری</t>
  </si>
  <si>
    <t>کوپینگ</t>
  </si>
  <si>
    <t>ترمیم روکش ،که به دلیل شکست ماده ترمیم ، ضرورت
پیدا کرده</t>
  </si>
  <si>
    <t>پوشش مستقیم پالپ - جدا از زستورپشن نهایی (DPC)</t>
  </si>
  <si>
    <t>پوشش غیر مستقیم پالپ-جدا از رستورپشن نهایی(DPC)</t>
  </si>
  <si>
    <t>پالپوتومی درمانی (جدا از ترسیم نهایی ) برداشت پالپ
کرونائی از محل اتصال عاج و سمان و کاربرد ماده درمانی</t>
  </si>
  <si>
    <t>پالپوتومی ناکامل جهت اپکسوژنر دندان دائمی با رشد 
ناقص ریشه</t>
  </si>
  <si>
    <t xml:space="preserve">درمان پالپ یا پر کردگی قابل جذب دندان قدامی ، شیری
جدا از ترمیم نهایی (پالپکئومی شیری قدامی)
</t>
  </si>
  <si>
    <t>درمان پالپ (ترمیم قابل جذب )دندان خلفی شیری
(جدا از ترمیم نهایی)</t>
  </si>
  <si>
    <t>درمان اندو -دندان قدامی جدا از ترمیم نهایی</t>
  </si>
  <si>
    <t>درمان اندو - دندان پره مولر جدا از ترمیم نهایی</t>
  </si>
  <si>
    <t>اندودانتیکس/پوشش پالپ (PLUS CAPPING)</t>
  </si>
  <si>
    <t>اندو دانتیکس/ پالپوتومی</t>
  </si>
  <si>
    <t>اندو دانتیکس درمان اندو در دندان های دائمی 
وشیری درای بدون دندان جانشین</t>
  </si>
  <si>
    <t>D3330</t>
  </si>
  <si>
    <t>D3333</t>
  </si>
  <si>
    <t>D3346</t>
  </si>
  <si>
    <t>D3347</t>
  </si>
  <si>
    <t>D3348</t>
  </si>
  <si>
    <t>D3351</t>
  </si>
  <si>
    <t>D3352</t>
  </si>
  <si>
    <t>D3353</t>
  </si>
  <si>
    <t>D3410</t>
  </si>
  <si>
    <t>D3421</t>
  </si>
  <si>
    <t>D3425</t>
  </si>
  <si>
    <t>D3426</t>
  </si>
  <si>
    <t>D3430</t>
  </si>
  <si>
    <t>D3450</t>
  </si>
  <si>
    <t>درمان اندو- دندان مولر جدا از ترمیم نهایی</t>
  </si>
  <si>
    <t>ترمیم داخلی ریشه در ضایعات پرفوراسیون</t>
  </si>
  <si>
    <t>درمان مجدد دندانی که قبلا درمان ریشه شده -قدامی</t>
  </si>
  <si>
    <t>درمان مجدد دندانی که قبلا درمان ریشه شده -پره مولر</t>
  </si>
  <si>
    <t>درمان مجدد دندانی که قبلا درمان ریشه شده -مولر</t>
  </si>
  <si>
    <t>ابکسفکاسون،کلسیفیکاسیون مجدد-جلسه اول (بستن انتها
ریشه ترمیم کلسیفیک پرفوراسیونها ،تحیل ریشه و غیره)</t>
  </si>
  <si>
    <t>اپکسپفپکاسیون/کلسیفیکاسیون مجدد -جایگذاری ماده
درمانی موقت</t>
  </si>
  <si>
    <t>اپکسپفپکاسیون/کلسیفیکاسیون مجدد -جلسه آخر(شامل درمان کامل ریشه-بستن انتهای ریشه /ترمیم کلسیفیک پرفوراسیون ها ، تحلیل ریشه و غیره</t>
  </si>
  <si>
    <t>قطع نوک ریشهیا اپیکواکتومی- قدامی</t>
  </si>
  <si>
    <t>قطع نوک ریشه یا اپیکواکتومی پره مولر ریشه اول</t>
  </si>
  <si>
    <t>قطع نوک ریشه یا اپیکواکتومی  مولر ریشه اول</t>
  </si>
  <si>
    <t>قطع نوک ریشه یا اپیکواکتومی هر ریشه اضافه</t>
  </si>
  <si>
    <t>جایگذاری مواد پر کردگی از انتهای ریشه یا رتروگراد
به ازاءهر ریشه</t>
  </si>
  <si>
    <t>قطع کامل ریشه - به ازاء هر ریشه (آمپوتاسیون)</t>
  </si>
  <si>
    <t>اندو دانتیکس /درمان مجدد اندو</t>
  </si>
  <si>
    <t>اندو دانتیکس /قطع نوک ریشه /خدمات درمانی 
اطراف ریشه</t>
  </si>
  <si>
    <t>D4210</t>
  </si>
  <si>
    <t>D4211</t>
  </si>
  <si>
    <t>D4212</t>
  </si>
  <si>
    <t>D4240</t>
  </si>
  <si>
    <t>D4241</t>
  </si>
  <si>
    <t>D4249</t>
  </si>
  <si>
    <t>D4263</t>
  </si>
  <si>
    <t>D4264</t>
  </si>
  <si>
    <t>D4265</t>
  </si>
  <si>
    <t>D4266</t>
  </si>
  <si>
    <t>D4270</t>
  </si>
  <si>
    <t>D4274</t>
  </si>
  <si>
    <t>D4277</t>
  </si>
  <si>
    <t>D4278</t>
  </si>
  <si>
    <t>D4321</t>
  </si>
  <si>
    <t>D4346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</si>
  <si>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</si>
  <si>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</si>
  <si>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</si>
  <si>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</si>
  <si>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</si>
  <si>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</si>
  <si>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</si>
  <si>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</si>
  <si>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</si>
  <si>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</si>
  <si>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D5511</t>
  </si>
  <si>
    <t>D5512</t>
  </si>
  <si>
    <t>D5520</t>
  </si>
  <si>
    <t>D5611</t>
  </si>
  <si>
    <t>D5612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</si>
  <si>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</si>
  <si>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</si>
  <si>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</si>
  <si>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</si>
  <si>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</si>
  <si>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</si>
  <si>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</si>
  <si>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</si>
  <si>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D5730</t>
  </si>
  <si>
    <t>D5731</t>
  </si>
  <si>
    <t>D5740</t>
  </si>
  <si>
    <t>D5741</t>
  </si>
  <si>
    <t>D5750</t>
  </si>
  <si>
    <t>D5751</t>
  </si>
  <si>
    <t>D5760</t>
  </si>
  <si>
    <t>D5761</t>
  </si>
  <si>
    <t>D5810</t>
  </si>
  <si>
    <t>D5811</t>
  </si>
  <si>
    <t>D5863</t>
  </si>
  <si>
    <t>D5864</t>
  </si>
  <si>
    <t>D5865</t>
  </si>
  <si>
    <t>D5866</t>
  </si>
  <si>
    <t>D5932</t>
  </si>
  <si>
    <t>D5933</t>
  </si>
  <si>
    <t>D5951</t>
  </si>
  <si>
    <t>D5982</t>
  </si>
  <si>
    <t>D5988</t>
  </si>
  <si>
    <t>D6011</t>
  </si>
  <si>
    <t>D6010</t>
  </si>
  <si>
    <t>D6013</t>
  </si>
  <si>
    <t>D6052</t>
  </si>
  <si>
    <t>D6055</t>
  </si>
  <si>
    <t>D6058</t>
  </si>
  <si>
    <t>D6060</t>
  </si>
  <si>
    <t>D6061</t>
  </si>
  <si>
    <t>D6085</t>
  </si>
  <si>
    <t>D6090</t>
  </si>
  <si>
    <t>D6092</t>
  </si>
  <si>
    <t>D6093</t>
  </si>
  <si>
    <t>D6100</t>
  </si>
  <si>
    <t>D6102</t>
  </si>
  <si>
    <t>D6103</t>
  </si>
  <si>
    <t>D6104</t>
  </si>
  <si>
    <t>D6110</t>
  </si>
  <si>
    <t>D6111</t>
  </si>
  <si>
    <t>D6114</t>
  </si>
  <si>
    <t>D6115</t>
  </si>
  <si>
    <t>D6241</t>
  </si>
  <si>
    <t>D6242</t>
  </si>
  <si>
    <t>D6245</t>
  </si>
  <si>
    <t>D6740</t>
  </si>
  <si>
    <t>D6751</t>
  </si>
  <si>
    <t>D6752</t>
  </si>
  <si>
    <t>D6930</t>
  </si>
  <si>
    <t>D6980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</si>
  <si>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</si>
  <si>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</si>
  <si>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</si>
  <si>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</si>
  <si>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</si>
  <si>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</si>
  <si>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</si>
  <si>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</si>
  <si>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D7260</t>
  </si>
  <si>
    <t>D7261</t>
  </si>
  <si>
    <t>D7270</t>
  </si>
  <si>
    <t>D7280</t>
  </si>
  <si>
    <t>D7283</t>
  </si>
  <si>
    <t>D7285</t>
  </si>
  <si>
    <t>D7286</t>
  </si>
  <si>
    <t>D7295</t>
  </si>
  <si>
    <t>D7310</t>
  </si>
  <si>
    <t>D7311</t>
  </si>
  <si>
    <t>D7320</t>
  </si>
  <si>
    <t>D7321</t>
  </si>
  <si>
    <t>D7340</t>
  </si>
  <si>
    <t>D7350</t>
  </si>
  <si>
    <t>D7450</t>
  </si>
  <si>
    <t>D7460</t>
  </si>
  <si>
    <t>D7461</t>
  </si>
  <si>
    <t>D7510</t>
  </si>
  <si>
    <t>D7511</t>
  </si>
  <si>
    <t>D7520</t>
  </si>
  <si>
    <t>D7820</t>
  </si>
  <si>
    <t>D7910</t>
  </si>
  <si>
    <t>D7911</t>
  </si>
  <si>
    <t>D7912</t>
  </si>
  <si>
    <t>D7951</t>
  </si>
  <si>
    <t>D7952</t>
  </si>
  <si>
    <t>D7953</t>
  </si>
  <si>
    <t>D7960</t>
  </si>
  <si>
    <t>D8210</t>
  </si>
  <si>
    <t>D8220</t>
  </si>
  <si>
    <t>D8680</t>
  </si>
  <si>
    <t>D8691</t>
  </si>
  <si>
    <t>D9120</t>
  </si>
  <si>
    <t>D9930</t>
  </si>
  <si>
    <t>D9944</t>
  </si>
  <si>
    <t>D9945</t>
  </si>
  <si>
    <t>D9972</t>
  </si>
  <si>
    <t>D9973</t>
  </si>
  <si>
    <t>D9974</t>
  </si>
  <si>
    <t>D9975</t>
  </si>
  <si>
    <t>D8010</t>
  </si>
  <si>
    <t>D8020</t>
  </si>
  <si>
    <t>D1030</t>
  </si>
  <si>
    <t>D8040</t>
  </si>
  <si>
    <t>D8050</t>
  </si>
  <si>
    <t>D8060</t>
  </si>
  <si>
    <t>D8070</t>
  </si>
  <si>
    <t>D8080</t>
  </si>
  <si>
    <t>D8090</t>
  </si>
  <si>
    <t>D8660</t>
  </si>
  <si>
    <t>D8670</t>
  </si>
  <si>
    <t>D8681</t>
  </si>
  <si>
    <t>D8690</t>
  </si>
  <si>
    <t>D8692</t>
  </si>
  <si>
    <t>D8693</t>
  </si>
  <si>
    <t>D8694</t>
  </si>
  <si>
    <t>D8695</t>
  </si>
  <si>
    <t>D3920</t>
  </si>
  <si>
    <t>دونیم سازی دندان (همی سکشن)</t>
  </si>
  <si>
    <t>ژنژیوکتومی یا ژنژیوپلاستی -چهار دندان مجاور 
یا بیشتر یا فضاهای محدود به دندان در هر کوادرانت</t>
  </si>
  <si>
    <t>ژنژیوکتومی یا ژنژیوپلاس
تی جهت دسترسی درمانگر برای انجام درمان های ترمیمی -به اضای هر دهدان</t>
  </si>
  <si>
    <t xml:space="preserve">ژنژیوکتومی یا ژنژیوپلاستی -یک تا سه دندان هم جوار یا فضاهای محدود به دندان در هر کوادرانت
</t>
  </si>
  <si>
    <t xml:space="preserve">فلپ ژنژیوال -چهار دندان هم جوار یا بیشتر یا فضاهای محدود به دندان در هر کوادرانت
</t>
  </si>
  <si>
    <t xml:space="preserve">فلپ ژنژیوال -یک تا سه دندان هم جوار یا بیشتر یا فضاهای محدود به دندان در هر کوادرانت
</t>
  </si>
  <si>
    <t>افزایش طول تاج کلینیکی -بافت سخت</t>
  </si>
  <si>
    <t>پیوند جایگزینی استخوان -اولین موضع در کوادرانت</t>
  </si>
  <si>
    <t>پیوند جایگزینی استخوان -
هر موضع اضافی در کوادرانت</t>
  </si>
  <si>
    <t>کاربرد مواد بیولوژیک جهت کمک به رژنراسیون 
بافت نرم و استخوان</t>
  </si>
  <si>
    <t xml:space="preserve">رژنراسیون هدایت شده بافتی - غشای قابل جذب، به اضای هر موضع
</t>
  </si>
  <si>
    <t>پروسه پیوند بافت نرم پایه دار</t>
  </si>
  <si>
    <t xml:space="preserve">پروسه وج مزیال /دیستال، تک دندان (زمانی که به همراه پروسه های جراحی در همان ناحیه آناتومیکال انجام نمیشود)
</t>
  </si>
  <si>
    <t xml:space="preserve">پیوند آزاد بدون پایه بافت نرم -اولین دندان یا موقعیت دندانی در فضای بی دندانی
</t>
  </si>
  <si>
    <t xml:space="preserve">پروسه پیوند بافت نرم آزاد (شامل موضع جراحی گیرنده و دهنده) هر دندان، ایمپلنت، یا فضای بی دندانی اضافه در همان محل پیوند
</t>
  </si>
  <si>
    <t>اندو دانتیکس /سایر درمانهای اندو</t>
  </si>
  <si>
    <t>پریودانتیکس/خدمات جراحی</t>
  </si>
  <si>
    <t>پریودانتیکس/درمان های غیر جراحی پریو دنتال</t>
  </si>
  <si>
    <t xml:space="preserve">پروتزهای دندانی، متحرک/ دست دندان کامل (شامل خدمات معمول پس از تحویل)
</t>
  </si>
  <si>
    <t xml:space="preserve">پروتزهای دندانی، متحرک/ دنچر پارسیل (شامل خدمات معمول پس از تحویل)
</t>
  </si>
  <si>
    <t>اسپلینت موقت -خارج تاجی</t>
  </si>
  <si>
    <t xml:space="preserve">جرم گیری در حضور التهاب یا متوسط یا شدید عمومی_ تمام دهان پس از بررسی دهانی
</t>
  </si>
  <si>
    <t>دنچر کامل ماکسیلا</t>
  </si>
  <si>
    <t>دنچر فوری، ماکسیلا</t>
  </si>
  <si>
    <t>دنچر فوری، مندبیل</t>
  </si>
  <si>
    <t>دنچر کامل مندبیل</t>
  </si>
  <si>
    <t xml:space="preserve">پروتز پارسیل ماکسیلا- با بیس رزینی (شامل هر گونه کلاسپ یا موارد گیر، رست ها و دندان ها)
</t>
  </si>
  <si>
    <t xml:space="preserve">پروتز پارسیل مندیبل- با بیس رزینی (شامل هر گونه کلاسپ یا موارد گیر، رست ها و دندان ها)
</t>
  </si>
  <si>
    <t xml:space="preserve">پروتز پارسیل متحرک اصلی فک بالا- فریم فلزی ریختگی به همراه دنچر با بیس رزینی (شامل کلاسپ،رست و دندان معمولی) پارسیل کرم کبالت
</t>
  </si>
  <si>
    <t xml:space="preserve">پروتز پارسیل متحرک اصلی فک پایین- فریم فلزی ریختگی به همراه دنچر با بیس رزینی (شامل کلاسپ،رست و دندان معمولی) پارسیل کرم کبالت
</t>
  </si>
  <si>
    <t xml:space="preserve">پروتز پارسیل متحرک قابل انعطاف ماکسیلا (شامل هرگونه کلاسپ، رست و دندان معمولی)
</t>
  </si>
  <si>
    <t xml:space="preserve">پروتز پارسیل متحرک قابل انعطاف فک پایین (شامل هرگونه کلاسپ، رست و دندان معمولی)
</t>
  </si>
  <si>
    <t>تعمیر بیس شکسته پروتز کامل، مندبیل</t>
  </si>
  <si>
    <t>تعمیر بیس شکسته پروتز کامل، ماکسیلا</t>
  </si>
  <si>
    <t xml:space="preserve">جایگزینی دندان های از دست داده یا شکسته- پروتز کامل (هر دندان)
</t>
  </si>
  <si>
    <t>تعمیر بیس شکسته پروتز پارسیل مندبیل</t>
  </si>
  <si>
    <t>تعمیر بیس شکسته پروتز پارسیل ماکسیلا</t>
  </si>
  <si>
    <t xml:space="preserve">تعمیر یا جایگزینی مواد ریتینر /کلاسپ شکسته به ازای هر دندان
</t>
  </si>
  <si>
    <t xml:space="preserve">جایگزینی دندان های شکسته پروتز پارسیل- به ازای هر دندان
</t>
  </si>
  <si>
    <t>اضافه کردن دندان به دنچر پارسیل موجود</t>
  </si>
  <si>
    <t xml:space="preserve">اضافه کردن کلاسپ به دنچر پارسیل موجود به ازای هر دندان
</t>
  </si>
  <si>
    <t xml:space="preserve">جایگزینی همه دندان ها و آکریل روی اسکلت فلزی (ماکسیلا)
</t>
  </si>
  <si>
    <t xml:space="preserve">جایگزینی همه دندان ها و آکریل روی اسکلت فلزی (مندبیل)
</t>
  </si>
  <si>
    <t>ری بیس دنچر کامل ماکسیلا</t>
  </si>
  <si>
    <t>ری بیس دنچر کامل ماندبیل</t>
  </si>
  <si>
    <t>پروتزهای دندانی/متحرک/تعمیرات پروتز کامل</t>
  </si>
  <si>
    <t>پروتزهای دندانی/متحرک/تعمیرات پروتز پارسیل</t>
  </si>
  <si>
    <t>پروتزهای دندانی/متحرک/پروسه های ری بیس</t>
  </si>
  <si>
    <t xml:space="preserve">پروتزهای دندانی/متحرک/پروسه های ری لاین دنچر
</t>
  </si>
  <si>
    <t xml:space="preserve">پروتزهای دندانی/متحرک/پروتزهای موقت
</t>
  </si>
  <si>
    <t xml:space="preserve">پروتزهای دندانی/متحرک/سایر خدمات پروتزی متحرک
</t>
  </si>
  <si>
    <t>پروتزهای ماکسیلو فاشیال (فک و صورت)</t>
  </si>
  <si>
    <t xml:space="preserve">ایمپلنت/خدمات جراحی با استفاده از کد های این بخش، پروسه ایمپلنت را گزارش دهید
</t>
  </si>
  <si>
    <t>ایمپلنت/تک کروان های متکی بر اباتمنت</t>
  </si>
  <si>
    <t>ایمپلنت/سایر خدمات ایمپلنت</t>
  </si>
  <si>
    <t>ایمپلنت/خدمات جراحی</t>
  </si>
  <si>
    <t xml:space="preserve">دنچرهای متحرک حمایت شونده توسط ایمپلنت/اباتمنت
</t>
  </si>
  <si>
    <t xml:space="preserve">دنچرهای ثابت حمایت شونده توسط ایمپلنت/اباتمنت (پروتز هیبرید)
</t>
  </si>
  <si>
    <t xml:space="preserve">پروتزهای دندانی/پروتزهای ثابت/پونتیک های پروتز پارسیل ثابت
</t>
  </si>
  <si>
    <t xml:space="preserve">پروتزهای دندانی/پروتزهای ثابت/ری تینرهای پروتز پارسیل ثابت/کراون ها
</t>
  </si>
  <si>
    <t xml:space="preserve">پروتزهای دندانی/پروتزهای ثابت/سایر خدمات پروتز پارسیل ثابت
</t>
  </si>
  <si>
    <t xml:space="preserve">جراحی دهان، فک و صورت/کشیدن (شامل بی حسی موضعی،بخیه زدن در صورت نیاز و اقدامات لازم پس از جراحی) در صورت نیاز و اقدامات لازم پس از جراحی
</t>
  </si>
  <si>
    <t xml:space="preserve">جراحی دهان، فک و صورت/سایر درمان های جراحی
</t>
  </si>
  <si>
    <t>جراحی دهان، فک و صورت/آلوئولوپلاستی- آماده سازی ریج با جراحی</t>
  </si>
  <si>
    <t>جراحی دهان، فک و صورت/وستیبولوپلاستی</t>
  </si>
  <si>
    <t>جراحی دهان، فک و صورت/اکسیژن ضایعات داخل استخوانی با جراحی</t>
  </si>
  <si>
    <t>جراحی دهان، فک و صورت/اینسیژن جراحی</t>
  </si>
  <si>
    <t>جراحی دهان، فک و صورت/جا انداختن دررفتگی ومدیریت سایر اختلالات عملکردی مفصل TMJ</t>
  </si>
  <si>
    <t xml:space="preserve">جراحی دهان، فک و صورت/ترمیم زخم های تروماتیک
</t>
  </si>
  <si>
    <t>جراحی دهان، فک و صورت/بخیه کردن پیچیده</t>
  </si>
  <si>
    <t xml:space="preserve">جراحی دهان، فک و صورت/سایر درمان های ترمیم بافتی
</t>
  </si>
  <si>
    <t xml:space="preserve">ارتودانتیکس/درمان جزئی برای کنترل عادات دهانی مضر
</t>
  </si>
  <si>
    <t>ارتودانتیکس/سایر خدمات ارتودنسی</t>
  </si>
  <si>
    <t>خدمات درمانی تکمیلی/درمان طبقه بندی نشده</t>
  </si>
  <si>
    <t>خدمات درمانی تکمیلی/خدمات متفرقه</t>
  </si>
  <si>
    <t>ارتودانتیکس/درمان ارتودنسی محدود</t>
  </si>
  <si>
    <t>ارتودانتیکس/درمان ارتودنسی بینابینی</t>
  </si>
  <si>
    <t>ارتودانتیکس/درمان های جامع ارتودنسی</t>
  </si>
  <si>
    <t>ری لاین دنچر کامل ماکسیلا (داخل مطب)</t>
  </si>
  <si>
    <t>ری لاین دنچر کامل مندبیل (داخل مطب)</t>
  </si>
  <si>
    <t>ری لاین دنچر پارسیل ماکسیلا (داخل مطب)</t>
  </si>
  <si>
    <t>ری لاین دنچر پارسیل مندبیل (داخل مطب)</t>
  </si>
  <si>
    <t>ری لاین دنچر پارسیل مندبیل (داخل لابراتوار)</t>
  </si>
  <si>
    <t>ری لاین دنچر کامل مکسیلا (داخل لابراتوار)</t>
  </si>
  <si>
    <t>ری لاین دنچر کامل مندبیل (داخل لابراتوار)</t>
  </si>
  <si>
    <t>ری لاین دنچر پارسیل ماکسیلا (داخل لابراتوار)</t>
  </si>
  <si>
    <t>دنچر کامل موقت (ماکسیلا)</t>
  </si>
  <si>
    <t>دنچر کامل موقت (مندبیل)</t>
  </si>
  <si>
    <t>اوردنچر- کامل ماکسیلا</t>
  </si>
  <si>
    <t>اوردنچر- پارسیل ماکسیلا</t>
  </si>
  <si>
    <t>اوردنچر- پارسیل مندبیل</t>
  </si>
  <si>
    <t>اوردنچر- کامل مندبیل</t>
  </si>
  <si>
    <t>پروتز پر کننده، نهایی (آبچوراتور)</t>
  </si>
  <si>
    <t>پروتز پر کننده، تغییر و اصلاح</t>
  </si>
  <si>
    <t>aid feeding کمک کننده برای غذا خوردن</t>
  </si>
  <si>
    <t xml:space="preserve">استنت جراحی </t>
  </si>
  <si>
    <t>اسپلینت جراحی</t>
  </si>
  <si>
    <t>جایگذاری بدنه ایمپلنت با جراحی- ایمپلنت اندوستئال</t>
  </si>
  <si>
    <t>مرحله دوم جراحی ایمپلنت</t>
  </si>
  <si>
    <t>جایگذاری مینی ایمپلنت به روش جراحی</t>
  </si>
  <si>
    <t>اباتمنت با اتصال semi- precision</t>
  </si>
  <si>
    <t>bar connecting متکی بر ایمپلنت یا اباتمنت</t>
  </si>
  <si>
    <t>روکش سرامیک/پرسلن متکی بر اباتمنت</t>
  </si>
  <si>
    <t>روکش PFM متکی بر اباتمنت (غالبا بیس متال)</t>
  </si>
  <si>
    <t>روکش PFM متکی بر اباتمنت (فلز نابل)</t>
  </si>
  <si>
    <t>روکش موقت ایمپلنت</t>
  </si>
  <si>
    <t>تعمیر پروتز متکی بر ایمپلنت، با گزارش</t>
  </si>
  <si>
    <t xml:space="preserve">سمان یا باند کردن مجدد دنچرپارسیل ثابت متکی بر ایمپلنت یا اباتمنت
</t>
  </si>
  <si>
    <t>درآوردن ایمپلنت, به همراه گزارش</t>
  </si>
  <si>
    <t xml:space="preserve">سمان یا باند کردن مجدد روکش متکی بر ایمپلنت یا اباتمنت
</t>
  </si>
  <si>
    <t xml:space="preserve">دبریدمان و شکل دهی استخوان در نقص فضای پیرامون یک ایمپلنت و پاکسازی سطحی ایمپلنت اکسپوز شده، شامل ورود با فلپ و بستن
</t>
  </si>
  <si>
    <t xml:space="preserve">پیوند استخوان برای اصلاح و ترمیم نقط پیرامون ایمپلنت_ شامل ورود با فلپ و بستن نم یباشد
</t>
  </si>
  <si>
    <t>پیوند استخوان در زمان جایگذاری ایمپلنت</t>
  </si>
  <si>
    <t xml:space="preserve">دنچر متحرک حمایت شونده توسط ایمپلنت/اباتمنت برای قوس بی دندانی کامل_ ماکسیلا
</t>
  </si>
  <si>
    <t xml:space="preserve">دنچر متحرک حمایت شونده توسط ایمپلنت/اباتمنت برای قوس بی دندانی کامل_ مندیبل
</t>
  </si>
  <si>
    <t xml:space="preserve">دنچر ثابت حمایت شونده توسط ایمپلنت/اباتمنت برای قوس بی دندانی کامل_ ماکسیلا
</t>
  </si>
  <si>
    <t xml:space="preserve">دنچر ثابت حمایت شونده توسط ایمپلنت/اباتمنت برای قوس بی دندانی کامل_ مندیبل
</t>
  </si>
  <si>
    <t xml:space="preserve">پونتیک_ porcelain fused to predominantly base metal
</t>
  </si>
  <si>
    <t>پونتیک پرسلن با فلز نابل</t>
  </si>
  <si>
    <t>پونتیک- پرسلن/سرامیک</t>
  </si>
  <si>
    <t>ریتینر روکش-پرسلن یا سرامیک</t>
  </si>
  <si>
    <t>ریتینر روکش- PFM بیس متال</t>
  </si>
  <si>
    <t>ریتینر روکش- PFM نابل</t>
  </si>
  <si>
    <t>سمان یا باند مجدد پروتز پارسیل ثابت</t>
  </si>
  <si>
    <t xml:space="preserve">تعمیر پروتز پارسیل ثابت که توسط شکست مواد ترمیمی ملزم شده باشد
</t>
  </si>
  <si>
    <t xml:space="preserve">کشیدن باقی مانده های تاجی - دندان شیری </t>
  </si>
  <si>
    <t xml:space="preserve">کشیدن دندان رویش یافته یا ریشه آشکار (با الواتور خارج کردن با فورسپس)
</t>
  </si>
  <si>
    <t xml:space="preserve">درآوردن دندان رویش یافته با جراحی که نیازمند کنار زدن فلپ موکوپریوستئال برداشتن استخوان و/یا سکشن دندان است
</t>
  </si>
  <si>
    <t>درآوردن دندان نهفته- بافت نرم</t>
  </si>
  <si>
    <t>درآوردن دندان نهفته- نیمه نهفته در استخوان</t>
  </si>
  <si>
    <t>درآوردن دندان نهفته- کاملا نهفته در استخوان</t>
  </si>
  <si>
    <t xml:space="preserve">درآوردن دندان نهفته- کاملا نهفته در استخوان با پیچیدگی های غیرمعمول جراحی
</t>
  </si>
  <si>
    <t xml:space="preserve">درآوردن ریشه های دندانی باقی مانده در جراحی (پروسه بریدن)
 </t>
  </si>
  <si>
    <t>بستن مجاری رابط حفره سینوسی و دهان</t>
  </si>
  <si>
    <t>بستن اولیه پرفوره شدن سینوس</t>
  </si>
  <si>
    <t xml:space="preserve">قراردادن مجدد دندان در حفره آلوئول و یا ثابت کردن دندان بیرون افتاده یا جابه جا شده در اثر تصادف
</t>
  </si>
  <si>
    <t>دسترسی به یک دندان رویش نیافته با جراحی</t>
  </si>
  <si>
    <t>جاگذاری وسیله برای تسهیل رویش دندان نهفته</t>
  </si>
  <si>
    <t xml:space="preserve">بیوپسی انسیژنال از بافت دهان- بافت سخت استخوان یا دندان
</t>
  </si>
  <si>
    <t xml:space="preserve">بیوپسی انسیژنال از بافت دهان- بافت نرم
</t>
  </si>
  <si>
    <t>برداشت استخوان برای استفاده در درمان پیوند اتوژن</t>
  </si>
  <si>
    <t xml:space="preserve">آلوئولوپلاستی همراه با کشیدن- چهار دندان یا فضای دندانی یا بیشتر به ازای هر کوادرانت
</t>
  </si>
  <si>
    <t xml:space="preserve">آلوئولوپلاستی همراه با کشیدن- یک تا سه دندان یا فضای دندانی یا بیشتر به ازای هر کوادرانت
</t>
  </si>
  <si>
    <t xml:space="preserve">آلوئولوپلاستی بدون کشیدن- چهار دندان یا فضای دندانی یا بیشتر به ازای هر کوادرانت
</t>
  </si>
  <si>
    <t xml:space="preserve">آلوئولوپلاستی بدون کشیدن- یک تا سه دندان یا فضای دندانی یا بیشتر به ازای هر کوادرانت
</t>
  </si>
  <si>
    <t>وستیبولوپلاستی- گسترش ریج (اپی تلیالیزاسیون ثانویه)</t>
  </si>
  <si>
    <t>وستیبولوپلاستی- گسترش ریج (شامل پیوند های بافت نرم، اتصال مجدد عضله، اصلاح اتصال بافت نرم و مدیریت بافت هایپرتروفیک)</t>
  </si>
  <si>
    <t xml:space="preserve">درآوردن تومور یا کیست ادنتوژنیک خوش خیم-قطر ضایعه تا 1.25cm
</t>
  </si>
  <si>
    <t xml:space="preserve">درآوردن تومور یا کیست غیر ادنتوژنیک خوش خیم-قطر ضایعه تا 1.25cm
</t>
  </si>
  <si>
    <t xml:space="preserve">درآوردن تومور یا کیست غیر ادنتوژنیک خوش خیم-قطر ضایعه بزرگتر از 1.25cm
</t>
  </si>
  <si>
    <t>اینسیژن جراحی و تخلیه آبسه-بافت نرم داخل دهانی</t>
  </si>
  <si>
    <t xml:space="preserve">اینسیژن جراحی و تخلیه آبسه-بافت نرم داخل دهان پیچیده (شامل تخلیه فضاهای مالتیپل صورتی)
</t>
  </si>
  <si>
    <t>اینسیژن جراحی و تخلیه آبسه-بافت نرم خارج دهانی</t>
  </si>
  <si>
    <t>جا انداختن در رفتگی فک بصورت بسته</t>
  </si>
  <si>
    <t xml:space="preserve">بخیه کردن زخم های کوچک که به تازگی ایجاد شده تا 5 cm
</t>
  </si>
  <si>
    <t>بخیده کردن پیچیده تا 5cm</t>
  </si>
  <si>
    <t>بخیده کردن پیچیده بزرگتر از 5cm</t>
  </si>
  <si>
    <t xml:space="preserve">آگمنتاسیون سینوس یا استخوان یا مواد جایگزین استخوان به روش بازکردن لترال
</t>
  </si>
  <si>
    <t>آگمنتاسیون سینوس به روش عمودی</t>
  </si>
  <si>
    <t xml:space="preserve">پیوند جایگزینی استخوان برای حفظ ریج - به ازای هر موضع
</t>
  </si>
  <si>
    <t xml:space="preserve">فرنولکتومی فرنکتومی یا فرنوتومی- پروسه درمانی جداگانه (مکمل پروسه دیگری نمیباشد)
</t>
  </si>
  <si>
    <t xml:space="preserve">درمان با اپلانیس متحرک </t>
  </si>
  <si>
    <t>درمان با اپلانیس ثابت</t>
  </si>
  <si>
    <t>تعمیر اپلاینس ارتودنسی</t>
  </si>
  <si>
    <t>سکشن دادن دنچر پارسیل ثابت</t>
  </si>
  <si>
    <t>D9911</t>
  </si>
  <si>
    <t xml:space="preserve">کاربرد رزین حساسیت زدا برای سطح طوق دندان یا ریشه،به ازای هر دندان
</t>
  </si>
  <si>
    <t xml:space="preserve">درمان موارد پیچیده پس از عمل- شرایط غیرمعمول، با گزارش (مثال: درای ساکت)
</t>
  </si>
  <si>
    <t>محافظ اکلوزال_ دستگاه سخت،تمام قوس دندانی</t>
  </si>
  <si>
    <t>محافظ اکلوزال_ دستگاه نرم،تمام قوس دندانی</t>
  </si>
  <si>
    <t>سفید کردن خارجی- به ازای هر قوس دندانی</t>
  </si>
  <si>
    <t>سفید کردن خارجی- به ازای هر دندان</t>
  </si>
  <si>
    <t>سفید کردن داخلی- به ازای هر دندان</t>
  </si>
  <si>
    <t xml:space="preserve">سفید کردن خارجی برای انجام درمان در خانه، به ازای هر قوس دندانی، شامل مواد لازم و ساخت تری های مخصوص برای هر بیمار میشود
</t>
  </si>
  <si>
    <t>درمان ارتودنسی محدود سیستم دندانی شیری</t>
  </si>
  <si>
    <t>درمان ارتودنسی محدود سیستم دندانی انتقالی</t>
  </si>
  <si>
    <t>درمان ارتودنسی محدود سیستم دندانی نوجوانی</t>
  </si>
  <si>
    <t>درمان ارتودنسی محدود سیستم دندانی بزرگسالی</t>
  </si>
  <si>
    <t>درمان ارتودنسی اینترسپتو سیستم دندانی شیری</t>
  </si>
  <si>
    <t>درمان ارتودنسی اینترسپتو سیستم دندانی انتقالی</t>
  </si>
  <si>
    <t>درمان ارتودنسی جامع سیستم دندانی انتقالی</t>
  </si>
  <si>
    <t>درمان ارتودنسی جامع سیستم دندانی نوجوانی</t>
  </si>
  <si>
    <t>درمان ارتودنسی جامع سیستم دندانی بزرگسالی</t>
  </si>
  <si>
    <t>درمان با اپلانیس متحرک</t>
  </si>
  <si>
    <t>معاینه قبل از درمان ارتودنسی</t>
  </si>
  <si>
    <t>ویزیت دوره ای درمان ارتودنسی</t>
  </si>
  <si>
    <t xml:space="preserve">ریتنشن ارتودانتیک (برداشت دستگاه ها، ساخت و جایگذاری ریتینرها)
</t>
  </si>
  <si>
    <t>تنظیم دستگاه ارتودنسی متحرک</t>
  </si>
  <si>
    <t xml:space="preserve">درمان ارتودنسی (صدور تسویه حساب جایگزین برای مبلغ یک قرارداد)
</t>
  </si>
  <si>
    <t>جایگزینی یا ری تینر شکسته شده یا گم شده</t>
  </si>
  <si>
    <t xml:space="preserve">سمان یا باند کردن مجدد یا تعمیر ری تینرهای ثابت
</t>
  </si>
  <si>
    <t xml:space="preserve">تعمیر ری تینرهای ثابت،شامل اتصال مجدد آن میشود
</t>
  </si>
  <si>
    <t xml:space="preserve">برداشت دستگاه ثابت ارتودنسی به دلایلی غیر از تکمیل درمان
</t>
  </si>
  <si>
    <t xml:space="preserve">جمع جزءحرفهای وجزءفنی تخصصی </t>
  </si>
  <si>
    <t>جزحرفه ای عمومی ریال</t>
  </si>
  <si>
    <t>جزءحرفه ای تخصصی ریال</t>
  </si>
  <si>
    <t>قیمت کل عمومی ریال</t>
  </si>
  <si>
    <t xml:space="preserve">ضریب ریالی جزء فنی </t>
  </si>
  <si>
    <t xml:space="preserve">ضریب ریالی قیمت مواد مصرفی </t>
  </si>
  <si>
    <t xml:space="preserve">ضریب ریالی  جزء حرفه ای </t>
  </si>
  <si>
    <t>قیمت مواد مصرفی</t>
  </si>
  <si>
    <t>قیمت جزء فنی</t>
  </si>
  <si>
    <t xml:space="preserve"> کل تخصص ریال</t>
  </si>
  <si>
    <t>جمع جزءحرفه ای وجزءفنی عمومی</t>
  </si>
  <si>
    <t>D7410</t>
  </si>
  <si>
    <t>D7411</t>
  </si>
  <si>
    <t>D7412</t>
  </si>
  <si>
    <t>D7413</t>
  </si>
  <si>
    <t>جراحی دهان،فک و صورت  اکسیژن ضایعات بافت نرم با جراحی</t>
  </si>
  <si>
    <t>اکسیژن ضایعه خوش خیم  تا 25و1 CM</t>
  </si>
  <si>
    <t>اکسیژن ضایعه خوش خیم  بزرگتر از 25و1 CM</t>
  </si>
  <si>
    <t>اکسیژن ضایعه بد خیم  تا 25و1 CM</t>
  </si>
  <si>
    <t>اکسیژن ضایعه بد خیم  بزرگتر از25و1 CM</t>
  </si>
  <si>
    <t>D7964</t>
  </si>
  <si>
    <t>جراحی دهان،فک و صورت سایر درمان های ترمیم بافتی</t>
  </si>
  <si>
    <t>فرنوپلاستی اکسیژن فرتوم به همراه حذف با جاگذاری مجدد عضله نا بجا و کاربرد Z پلاستییا دیگر روشهای بستن قلب موضعی</t>
  </si>
  <si>
    <t>D7970</t>
  </si>
  <si>
    <t>D7971</t>
  </si>
  <si>
    <t>اکسیژن بافت هایپرپلاستیک به ازاء هر قوس فکی</t>
  </si>
  <si>
    <t>اکسیژن لثه برای کروتال- خارج کردن بافت های التهابی با (هایپرتروفیک) پیرامون دندان نهفته یا نیمه نهفته به روش جراحی</t>
  </si>
  <si>
    <t>D4262</t>
  </si>
  <si>
    <t>رژنراسیون هدایت شده بالتی - barricr 
غیر قابل حذب، به ازای هر موضع- این پروسه
 شامل موارد زیر نمی شود: لنپ ورودی و بستن
  آن، دپریدمان و پاکسازی زخم، کانتورینگ 
سطح استخوان جایگذاری مواد پیوندی 
استخوان و قراردادن مواد بیولوژیک جهت
 رژنراسیون استخوانیاپن پروسه درمانی نقص
 های پریودنتال و فضای اطراف ایمپلنت کاربرد
 دارد(شامل برداشت ممبران)</t>
  </si>
  <si>
    <t>دنچر فوری پارسیل ماگزیلا با بیس رزینی 
(شامل کلاسپ، رست و دندان معمولی)- فقط 
شامل پیگیری (فالوآپ) محدود می شود ری 
لاین و ری  بیس یا ساخت دنچر جدید آنی را در بر نمی گیرد.</t>
  </si>
  <si>
    <t>D5221</t>
  </si>
  <si>
    <t>پروتز های دندانی، متحرک دنچر پارسیل (شامل خدمات معمول پس از تحویل)</t>
  </si>
  <si>
    <t>D0460</t>
  </si>
  <si>
    <t>D0470</t>
  </si>
  <si>
    <t>تست حیات پالپ</t>
  </si>
  <si>
    <t>کست تشخیصی</t>
  </si>
  <si>
    <t>تشخیصی معاینات و آزمایشات</t>
  </si>
  <si>
    <t>D7288</t>
  </si>
  <si>
    <t xml:space="preserve">بیوپسی تراشیدنی (brush biopsy) برای جمع آوری سلولهای دهانیپراکنده ترانس اپیتلیال به وسیله تراش چرخشی مخاط دهان(برای جمع اوری نمونه ترانس ابی تلپال) </t>
  </si>
  <si>
    <t>جراحی دهان، فک و صورت سایر درمان های جراحی</t>
  </si>
  <si>
    <t>ترمیم ونیر که به دلیل شکست  ماده ترمیم ضرورت پیدا کرده است.</t>
  </si>
  <si>
    <t>ویزیت دوره ای درمان ارتودنسی
 (یک یا هر دو فک)</t>
  </si>
  <si>
    <t>تنظیم ریتینر دستگاه ارتودنسی متحرک</t>
  </si>
  <si>
    <t>D0350</t>
  </si>
  <si>
    <t>تصویر 2 بعدی دهانی/ صورتی فتوگرافیک 
که بصورت داخل دهانی ای  خارج دهانی 
تهیه شده است.</t>
  </si>
  <si>
    <t>تصاویر فتو گرافیک سه بعدی</t>
  </si>
  <si>
    <t>تشخیصی، رادیو گرافی، تصویر برداری تشخیصی</t>
  </si>
  <si>
    <t>D0351</t>
  </si>
  <si>
    <t>D5222</t>
  </si>
  <si>
    <t>دنچر فوری  پارسیل مندپیولار با بیس رزینی
 (شامل کلاسپ، رست و دندان معمولی)- فقط 
شامل پیگیری (فالوآپ) محدود می شود ری
 لاین و ری بیس یا ساخت دنچر آتی را در 
برنمی گیرد.</t>
  </si>
  <si>
    <t>D6068</t>
  </si>
  <si>
    <t>D6070</t>
  </si>
  <si>
    <t>D6071</t>
  </si>
  <si>
    <t>پایه بریج ایمپلنت- ریتیمنر متکی بر ایمپلنت 
برای بریج سرامیکی</t>
  </si>
  <si>
    <t>پایه بریج ایمپلنت-ریتیمنر متکی
 بر ایمپلنت برای بریج PFM بیس متال</t>
  </si>
  <si>
    <t>پایه بریج ایمپلنت - ریتیمنر متکی بر ایمپلنت</t>
  </si>
  <si>
    <t>ایمپلنت اریتیتر پروتز پارسیل ثابت متکی بر اباتمنت</t>
  </si>
  <si>
    <t>D2954</t>
  </si>
  <si>
    <t>D2957</t>
  </si>
  <si>
    <t>در آوردن پست - باید همراه  D2954 
استفاده شود.</t>
  </si>
  <si>
    <t>به ازاء هر دندان که اضافه بر 
رستورپشن دندانی است</t>
  </si>
  <si>
    <t>پست و کور پیش ساخته علاوه بر روکش-
 اضافه بر پروسه تهیه روکش، کور اطراف پست 
پیش ساخته، ساخته می شود. این درمان شامل
 ماده کور هم می شود.</t>
  </si>
  <si>
    <t>D0160</t>
  </si>
  <si>
    <t>معاینه کامل و جزء به جزء دهان- مشکل محور 
(فقط مختصص بیماریهای دهان،فک و صورت)</t>
  </si>
  <si>
    <t>تشخیصی/معاینات داخل دهانی</t>
  </si>
  <si>
    <t>D1110</t>
  </si>
  <si>
    <t>پروفیلاکسی-بزرگسال</t>
  </si>
  <si>
    <t>پیشگیر پروفیلاکسی دندانی</t>
  </si>
  <si>
    <t>D0999</t>
  </si>
  <si>
    <t>معاینه و تشخیص ضایعات پاتولوژیک دهان
(بافت سخت یا نرم)</t>
  </si>
  <si>
    <t>تشخیصی/ آزمایشگاه آسیب شناسی دهان</t>
  </si>
  <si>
    <t>D0431</t>
  </si>
  <si>
    <t>تست پیش تشخیصی تکمیلی که به ردیابی ناهنجاری های مخاطی شامل ضایعات پیش 
بدخیم و بدخیم کمک می کند، شامل بروسه 
سیتولوژی با بیوبسی نمی شود.</t>
  </si>
  <si>
    <t>D4999</t>
  </si>
  <si>
    <t>تزریق داخل ضایعه</t>
  </si>
  <si>
    <t>پریودانتیکس/ سایر خدمات پریودنتال</t>
  </si>
  <si>
    <t>D5991</t>
  </si>
  <si>
    <t>استنت برای بیماریهای وزیکولویولوز</t>
  </si>
  <si>
    <t>D7465</t>
  </si>
  <si>
    <t>تخریب ضایعات به روش فیزیکی یا شیمیایی
شامل استفاده از کرایو لیزر یا الکترسرجری</t>
  </si>
  <si>
    <t>جراحی دهان، فک و صورت/ اکسیژن ضایعات بافت نرم با جراحی</t>
  </si>
  <si>
    <t>D9130</t>
  </si>
  <si>
    <t>اختلال عملکردی مفصل گیجگاهی فکی-
 درمان غیر تهاجمی و فیزیکی شامل ماساژ، 
دیاترمی، اولتراسونیک یا کاربرد سرما جهت 
تسکین التهابی و اسپاسم عضلاتی</t>
  </si>
  <si>
    <t>خدمات درمانی تکمیلی</t>
  </si>
  <si>
    <t>D5937</t>
  </si>
  <si>
    <t>اپلاتیس تریسموس و ترک عادات دهانی</t>
  </si>
  <si>
    <t>پروتزهای ماگزیلو فاشیال (فک و صورت)</t>
  </si>
  <si>
    <t>درمان پالپ یا پر کردگی قابل جذب دندان قدامی ، شیری
جدا از ترمیم نهایی (پالپکئومی شیری قدامی)</t>
  </si>
  <si>
    <t>پروتزهای دندانی/متحرک/پروسه های ری لاین دنچر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</si>
</sst>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0"/>
      <color theme="1"/>
      <name val="Arial"/>
      <family val="2"/>
      <scheme val="minor"/>
    </font>
    <font>
      <sz val="10"/>
      <color theme="1"/>
      <name val="B Nazanin"/>
      <charset val="178"/>
    </font>
    <font>
      <b/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b/>
      <sz val="11"/>
      <color rgb="FFC00000"/>
      <name val="B Nazanin"/>
      <charset val="178"/>
    </font>
    <font>
      <b/>
      <sz val="11"/>
      <color rgb="FF7030A0"/>
      <name val="B Nazanin"/>
      <charset val="178"/>
    </font>
    <font>
      <b/>
      <sz val="11"/>
      <color theme="3"/>
      <name val="B Nazanin"/>
      <charset val="178"/>
    </font>
    <font>
      <b/>
      <sz val="10"/>
      <color theme="3"/>
      <name val="B Nazanin"/>
      <charset val="178"/>
    </font>
    <font>
      <b/>
      <sz val="10"/>
      <color theme="3"/>
      <name val="Arial"/>
      <family val="2"/>
      <scheme val="minor"/>
    </font>
    <font>
      <sz val="10"/>
      <color theme="3"/>
      <name val="Arial"/>
      <family val="2"/>
      <scheme val="minor"/>
    </font>
    <font>
      <b/>
      <sz val="11"/>
      <color rgb="FFFF0000"/>
      <name val="B Nazanin"/>
      <charset val="178"/>
    </font>
    <font>
      <b/>
      <sz val="11"/>
      <color rgb="FFFF0000"/>
      <name val="Arial"/>
      <family val="2"/>
      <scheme val="minor"/>
    </font>
    <font>
      <b/>
      <sz val="10"/>
      <color rgb="FFFF0000"/>
      <name val="B Nazanin"/>
      <charset val="178"/>
    </font>
    <font>
      <sz val="10"/>
      <color rgb="FFFF0000"/>
      <name val="B Nazanin"/>
      <charset val="178"/>
    </font>
    <font>
      <b/>
      <sz val="11"/>
      <color theme="6" tint="-0.499984740745262"/>
      <name val="B Nazanin"/>
      <charset val="178"/>
    </font>
    <font>
      <b/>
      <sz val="11"/>
      <color theme="6" tint="-0.499984740745262"/>
      <name val="Arial"/>
      <family val="2"/>
      <scheme val="minor"/>
    </font>
    <font>
      <b/>
      <sz val="10"/>
      <color theme="6" tint="-0.499984740745262"/>
      <name val="B Nazanin"/>
      <charset val="178"/>
    </font>
    <font>
      <sz val="10"/>
      <color theme="6" tint="-0.499984740745262"/>
      <name val="B Nazanin"/>
      <charset val="178"/>
    </font>
    <font>
      <sz val="11"/>
      <color theme="6" tint="-0.499984740745262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readingOrder="2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18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 readingOrder="2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9"/>
  <sheetViews>
    <sheetView rightToLeft="1" topLeftCell="I1" workbookViewId="0">
      <selection activeCell="Q2" sqref="A1:R273"/>
    </sheetView>
  </sheetViews>
  <sheetFormatPr defaultColWidth="9.125" defaultRowHeight="29.25" customHeight="1" x14ac:dyDescent="0.2"/>
  <cols>
    <col min="1" max="1" width="5.5" style="1" customWidth="1"/>
    <col min="2" max="2" width="8.5" style="1" customWidth="1"/>
    <col min="3" max="3" width="30" style="2" customWidth="1"/>
    <col min="4" max="4" width="38.125" style="2" customWidth="1"/>
    <col min="5" max="5" width="10.625" style="1" customWidth="1"/>
    <col min="6" max="6" width="10.5" style="17" customWidth="1"/>
    <col min="7" max="7" width="17.875" style="12" customWidth="1"/>
    <col min="8" max="8" width="21.5" style="3" customWidth="1"/>
    <col min="9" max="9" width="19.625" style="9" customWidth="1"/>
    <col min="10" max="10" width="20.125" style="6" customWidth="1"/>
    <col min="11" max="11" width="16.625" style="18" customWidth="1"/>
    <col min="12" max="12" width="12.125" style="16" customWidth="1"/>
    <col min="13" max="13" width="23" style="13" customWidth="1"/>
    <col min="14" max="14" width="15.5" style="14" customWidth="1"/>
    <col min="15" max="15" width="20.5" style="20" customWidth="1"/>
    <col min="16" max="16" width="27.5" style="20" customWidth="1"/>
    <col min="17" max="17" width="16.125" style="9" customWidth="1"/>
    <col min="18" max="18" width="16.375" style="6" customWidth="1"/>
    <col min="19" max="16384" width="9.125" style="1"/>
  </cols>
  <sheetData>
    <row r="1" spans="1:18" ht="41.25" customHeight="1" x14ac:dyDescent="0.2">
      <c r="A1" s="22" t="s">
        <v>0</v>
      </c>
      <c r="B1" s="22" t="s">
        <v>19</v>
      </c>
      <c r="C1" s="26" t="s">
        <v>1</v>
      </c>
      <c r="D1" s="22" t="s">
        <v>2</v>
      </c>
      <c r="E1" s="22" t="s">
        <v>3</v>
      </c>
      <c r="F1" s="19" t="s">
        <v>4</v>
      </c>
      <c r="G1" s="23" t="s">
        <v>5</v>
      </c>
      <c r="H1" s="22" t="s">
        <v>544</v>
      </c>
      <c r="I1" s="11" t="s">
        <v>539</v>
      </c>
      <c r="J1" s="8" t="s">
        <v>540</v>
      </c>
      <c r="K1" s="19" t="s">
        <v>542</v>
      </c>
      <c r="L1" s="19" t="s">
        <v>546</v>
      </c>
      <c r="M1" s="23" t="s">
        <v>543</v>
      </c>
      <c r="N1" s="15" t="s">
        <v>545</v>
      </c>
      <c r="O1" s="24" t="s">
        <v>548</v>
      </c>
      <c r="P1" s="25" t="s">
        <v>538</v>
      </c>
      <c r="Q1" s="10" t="s">
        <v>541</v>
      </c>
      <c r="R1" s="7" t="s">
        <v>547</v>
      </c>
    </row>
    <row r="2" spans="1:18" ht="41.25" customHeight="1" x14ac:dyDescent="0.2">
      <c r="A2" s="22"/>
      <c r="B2" s="32" t="s">
        <v>600</v>
      </c>
      <c r="C2" s="28" t="s">
        <v>601</v>
      </c>
      <c r="D2" s="4" t="s">
        <v>602</v>
      </c>
      <c r="E2" s="22">
        <v>1.8</v>
      </c>
      <c r="F2" s="19">
        <v>2.3199999999999998</v>
      </c>
      <c r="G2" s="23">
        <v>3.9</v>
      </c>
      <c r="H2" s="22">
        <v>362000</v>
      </c>
      <c r="I2" s="11">
        <f>H2*E2</f>
        <v>651600</v>
      </c>
      <c r="J2" s="8">
        <f t="shared" ref="J2:J10" si="0">I2+I2*50/100</f>
        <v>977400</v>
      </c>
      <c r="K2" s="19">
        <v>235000</v>
      </c>
      <c r="L2" s="19">
        <f t="shared" ref="L2:L10" si="1">K2*F2</f>
        <v>545200</v>
      </c>
      <c r="M2" s="23">
        <v>272000</v>
      </c>
      <c r="N2" s="15">
        <f>M2*G2</f>
        <v>1060800</v>
      </c>
      <c r="O2" s="21">
        <f t="shared" ref="O2:O9" si="2">L2+I2</f>
        <v>1196800</v>
      </c>
      <c r="P2" s="21">
        <f t="shared" ref="P2:P10" si="3">L2+J2</f>
        <v>1522600</v>
      </c>
      <c r="Q2" s="10">
        <f t="shared" ref="Q2:Q9" si="4">O2+N2</f>
        <v>2257600</v>
      </c>
      <c r="R2" s="7">
        <f t="shared" ref="R2:R10" si="5">P2+N2</f>
        <v>2583400</v>
      </c>
    </row>
    <row r="3" spans="1:18" ht="41.25" customHeight="1" x14ac:dyDescent="0.2">
      <c r="A3" s="22"/>
      <c r="B3" s="32" t="s">
        <v>581</v>
      </c>
      <c r="C3" s="28" t="s">
        <v>582</v>
      </c>
      <c r="D3" s="4" t="s">
        <v>584</v>
      </c>
      <c r="E3" s="22">
        <v>1</v>
      </c>
      <c r="F3" s="19">
        <v>3</v>
      </c>
      <c r="G3" s="23">
        <v>8.5</v>
      </c>
      <c r="H3" s="22">
        <v>362000</v>
      </c>
      <c r="I3" s="11">
        <f t="shared" ref="I3:I14" si="6">H3*E3</f>
        <v>362000</v>
      </c>
      <c r="J3" s="8">
        <f t="shared" si="0"/>
        <v>543000</v>
      </c>
      <c r="K3" s="19">
        <v>235000</v>
      </c>
      <c r="L3" s="19">
        <f t="shared" si="1"/>
        <v>705000</v>
      </c>
      <c r="M3" s="23">
        <v>272000</v>
      </c>
      <c r="N3" s="15">
        <f>M3*G3</f>
        <v>2312000</v>
      </c>
      <c r="O3" s="21">
        <f t="shared" si="2"/>
        <v>1067000</v>
      </c>
      <c r="P3" s="21">
        <f t="shared" si="3"/>
        <v>1248000</v>
      </c>
      <c r="Q3" s="10">
        <f t="shared" si="4"/>
        <v>3379000</v>
      </c>
      <c r="R3" s="7">
        <f t="shared" si="5"/>
        <v>3560000</v>
      </c>
    </row>
    <row r="4" spans="1:18" ht="41.25" customHeight="1" x14ac:dyDescent="0.2">
      <c r="A4" s="22"/>
      <c r="B4" s="32" t="s">
        <v>585</v>
      </c>
      <c r="C4" s="28" t="s">
        <v>583</v>
      </c>
      <c r="D4" s="4" t="s">
        <v>584</v>
      </c>
      <c r="E4" s="22">
        <v>1.3</v>
      </c>
      <c r="F4" s="19">
        <v>2</v>
      </c>
      <c r="G4" s="23">
        <v>8.5</v>
      </c>
      <c r="H4" s="22">
        <v>362000</v>
      </c>
      <c r="I4" s="11">
        <f t="shared" si="6"/>
        <v>470600</v>
      </c>
      <c r="J4" s="8">
        <f t="shared" si="0"/>
        <v>705900</v>
      </c>
      <c r="K4" s="19">
        <v>235000</v>
      </c>
      <c r="L4" s="19">
        <f t="shared" si="1"/>
        <v>470000</v>
      </c>
      <c r="M4" s="23">
        <v>272000</v>
      </c>
      <c r="N4" s="15">
        <f>M4*G4</f>
        <v>2312000</v>
      </c>
      <c r="O4" s="21">
        <f t="shared" si="2"/>
        <v>940600</v>
      </c>
      <c r="P4" s="21">
        <f t="shared" si="3"/>
        <v>1175900</v>
      </c>
      <c r="Q4" s="10">
        <f t="shared" si="4"/>
        <v>3252600</v>
      </c>
      <c r="R4" s="7">
        <f t="shared" si="5"/>
        <v>3487900</v>
      </c>
    </row>
    <row r="5" spans="1:18" ht="41.25" customHeight="1" x14ac:dyDescent="0.2">
      <c r="A5" s="22"/>
      <c r="B5" s="32" t="s">
        <v>609</v>
      </c>
      <c r="C5" s="28" t="s">
        <v>610</v>
      </c>
      <c r="D5" s="4" t="s">
        <v>574</v>
      </c>
      <c r="E5" s="22">
        <v>1.1000000000000001</v>
      </c>
      <c r="F5" s="19">
        <v>3.15</v>
      </c>
      <c r="G5" s="23">
        <v>5.7</v>
      </c>
      <c r="H5" s="22">
        <v>362000</v>
      </c>
      <c r="I5" s="11">
        <f>H5*E5</f>
        <v>398200.00000000006</v>
      </c>
      <c r="J5" s="8">
        <f t="shared" si="0"/>
        <v>597300.00000000012</v>
      </c>
      <c r="K5" s="19">
        <v>235000</v>
      </c>
      <c r="L5" s="19">
        <f t="shared" si="1"/>
        <v>740250</v>
      </c>
      <c r="M5" s="23">
        <v>272000</v>
      </c>
      <c r="N5" s="15"/>
      <c r="O5" s="21">
        <f t="shared" si="2"/>
        <v>1138450</v>
      </c>
      <c r="P5" s="21">
        <f t="shared" si="3"/>
        <v>1337550</v>
      </c>
      <c r="Q5" s="10">
        <f t="shared" si="4"/>
        <v>1138450</v>
      </c>
      <c r="R5" s="7">
        <f t="shared" si="5"/>
        <v>1337550</v>
      </c>
    </row>
    <row r="6" spans="1:18" s="45" customFormat="1" ht="41.25" customHeight="1" x14ac:dyDescent="0.2">
      <c r="A6" s="33">
        <v>1</v>
      </c>
      <c r="B6" s="34" t="s">
        <v>570</v>
      </c>
      <c r="C6" s="47" t="s">
        <v>572</v>
      </c>
      <c r="D6" s="36" t="s">
        <v>574</v>
      </c>
      <c r="E6" s="33">
        <v>0.8</v>
      </c>
      <c r="F6" s="37">
        <v>1.54</v>
      </c>
      <c r="G6" s="38">
        <v>1.1000000000000001</v>
      </c>
      <c r="H6" s="33">
        <v>362000</v>
      </c>
      <c r="I6" s="39">
        <f t="shared" si="6"/>
        <v>289600</v>
      </c>
      <c r="J6" s="40">
        <f t="shared" si="0"/>
        <v>434400</v>
      </c>
      <c r="K6" s="37">
        <v>235000</v>
      </c>
      <c r="L6" s="37">
        <f t="shared" si="1"/>
        <v>361900</v>
      </c>
      <c r="M6" s="38">
        <v>272000</v>
      </c>
      <c r="N6" s="41">
        <f>M6*G6</f>
        <v>299200</v>
      </c>
      <c r="O6" s="42">
        <f t="shared" si="2"/>
        <v>651500</v>
      </c>
      <c r="P6" s="42">
        <f t="shared" si="3"/>
        <v>796300</v>
      </c>
      <c r="Q6" s="43">
        <f t="shared" si="4"/>
        <v>950700</v>
      </c>
      <c r="R6" s="44">
        <f t="shared" si="5"/>
        <v>1095500</v>
      </c>
    </row>
    <row r="7" spans="1:18" s="45" customFormat="1" ht="41.25" customHeight="1" x14ac:dyDescent="0.2">
      <c r="A7" s="33">
        <v>2</v>
      </c>
      <c r="B7" s="34" t="s">
        <v>571</v>
      </c>
      <c r="C7" s="35" t="s">
        <v>573</v>
      </c>
      <c r="D7" s="36" t="s">
        <v>574</v>
      </c>
      <c r="E7" s="33">
        <v>1.25</v>
      </c>
      <c r="F7" s="37">
        <v>4.82</v>
      </c>
      <c r="G7" s="38">
        <v>2.2200000000000002</v>
      </c>
      <c r="H7" s="33">
        <v>362000</v>
      </c>
      <c r="I7" s="39">
        <f t="shared" si="6"/>
        <v>452500</v>
      </c>
      <c r="J7" s="40">
        <f t="shared" si="0"/>
        <v>678750</v>
      </c>
      <c r="K7" s="37">
        <v>235000</v>
      </c>
      <c r="L7" s="37">
        <f t="shared" si="1"/>
        <v>1132700</v>
      </c>
      <c r="M7" s="38">
        <v>272000</v>
      </c>
      <c r="N7" s="41">
        <f>M7*G7</f>
        <v>603840</v>
      </c>
      <c r="O7" s="42">
        <f t="shared" si="2"/>
        <v>1585200</v>
      </c>
      <c r="P7" s="42">
        <f t="shared" si="3"/>
        <v>1811450</v>
      </c>
      <c r="Q7" s="43">
        <f t="shared" si="4"/>
        <v>2189040</v>
      </c>
      <c r="R7" s="44">
        <f t="shared" si="5"/>
        <v>2415290</v>
      </c>
    </row>
    <row r="8" spans="1:18" ht="41.25" customHeight="1" x14ac:dyDescent="0.2">
      <c r="A8" s="22"/>
      <c r="B8" s="32" t="s">
        <v>606</v>
      </c>
      <c r="C8" s="28" t="s">
        <v>607</v>
      </c>
      <c r="D8" s="4" t="s">
        <v>608</v>
      </c>
      <c r="E8" s="22">
        <v>3.2</v>
      </c>
      <c r="F8" s="19">
        <v>2.73</v>
      </c>
      <c r="G8" s="23">
        <v>5.7</v>
      </c>
      <c r="H8" s="22">
        <v>362000</v>
      </c>
      <c r="I8" s="11">
        <f>H8*E8</f>
        <v>1158400</v>
      </c>
      <c r="J8" s="8">
        <f t="shared" si="0"/>
        <v>1737600</v>
      </c>
      <c r="K8" s="19">
        <v>235000</v>
      </c>
      <c r="L8" s="19">
        <f t="shared" si="1"/>
        <v>641550</v>
      </c>
      <c r="M8" s="23">
        <v>272000</v>
      </c>
      <c r="N8" s="15">
        <f>M8*G8</f>
        <v>1550400</v>
      </c>
      <c r="O8" s="21">
        <f t="shared" si="2"/>
        <v>1799950</v>
      </c>
      <c r="P8" s="21">
        <f t="shared" si="3"/>
        <v>2379150</v>
      </c>
      <c r="Q8" s="10">
        <f t="shared" si="4"/>
        <v>3350350</v>
      </c>
      <c r="R8" s="7">
        <f t="shared" si="5"/>
        <v>3929550</v>
      </c>
    </row>
    <row r="9" spans="1:18" ht="41.25" customHeight="1" x14ac:dyDescent="0.2">
      <c r="A9" s="22"/>
      <c r="B9" s="32" t="s">
        <v>603</v>
      </c>
      <c r="C9" s="27" t="s">
        <v>604</v>
      </c>
      <c r="D9" s="4" t="s">
        <v>605</v>
      </c>
      <c r="E9" s="22">
        <v>1.5</v>
      </c>
      <c r="F9" s="19">
        <v>1.85</v>
      </c>
      <c r="G9" s="23">
        <v>1.7</v>
      </c>
      <c r="H9" s="22">
        <v>362000</v>
      </c>
      <c r="I9" s="11">
        <f>H9*E9</f>
        <v>543000</v>
      </c>
      <c r="J9" s="8">
        <f t="shared" si="0"/>
        <v>814500</v>
      </c>
      <c r="K9" s="19">
        <v>235000</v>
      </c>
      <c r="L9" s="19">
        <f t="shared" si="1"/>
        <v>434750</v>
      </c>
      <c r="M9" s="23">
        <v>272000</v>
      </c>
      <c r="N9" s="15">
        <f>M9*G9</f>
        <v>462400</v>
      </c>
      <c r="O9" s="21">
        <f t="shared" si="2"/>
        <v>977750</v>
      </c>
      <c r="P9" s="21">
        <f t="shared" si="3"/>
        <v>1249250</v>
      </c>
      <c r="Q9" s="10">
        <f t="shared" si="4"/>
        <v>1440150</v>
      </c>
      <c r="R9" s="7">
        <f t="shared" si="5"/>
        <v>1711650</v>
      </c>
    </row>
    <row r="10" spans="1:18" s="45" customFormat="1" ht="29.25" customHeight="1" x14ac:dyDescent="0.2">
      <c r="A10" s="33">
        <v>1</v>
      </c>
      <c r="B10" s="34" t="s">
        <v>6</v>
      </c>
      <c r="C10" s="35" t="s">
        <v>18</v>
      </c>
      <c r="D10" s="36" t="s">
        <v>37</v>
      </c>
      <c r="E10" s="33">
        <v>1</v>
      </c>
      <c r="F10" s="37">
        <v>2.3199999999999998</v>
      </c>
      <c r="G10" s="38">
        <v>2.63</v>
      </c>
      <c r="H10" s="33">
        <v>362000</v>
      </c>
      <c r="I10" s="39">
        <f t="shared" si="6"/>
        <v>362000</v>
      </c>
      <c r="J10" s="40">
        <f t="shared" si="0"/>
        <v>543000</v>
      </c>
      <c r="K10" s="37">
        <v>235000</v>
      </c>
      <c r="L10" s="37">
        <f t="shared" si="1"/>
        <v>545200</v>
      </c>
      <c r="M10" s="38">
        <v>272000</v>
      </c>
      <c r="N10" s="41">
        <f t="shared" ref="N10:N75" si="7">M10*G10</f>
        <v>715360</v>
      </c>
      <c r="O10" s="42">
        <f t="shared" ref="O10:O75" si="8">L10+I10</f>
        <v>907200</v>
      </c>
      <c r="P10" s="42">
        <f t="shared" si="3"/>
        <v>1088200</v>
      </c>
      <c r="Q10" s="43">
        <f t="shared" ref="Q10:Q75" si="9">O10+N10</f>
        <v>1622560</v>
      </c>
      <c r="R10" s="44">
        <f t="shared" si="5"/>
        <v>1803560</v>
      </c>
    </row>
    <row r="11" spans="1:18" s="45" customFormat="1" ht="29.25" customHeight="1" x14ac:dyDescent="0.2">
      <c r="A11" s="33">
        <v>2</v>
      </c>
      <c r="B11" s="34" t="s">
        <v>23</v>
      </c>
      <c r="C11" s="35" t="s">
        <v>21</v>
      </c>
      <c r="D11" s="46" t="s">
        <v>38</v>
      </c>
      <c r="E11" s="33">
        <v>0.6</v>
      </c>
      <c r="F11" s="37">
        <v>2.3199999999999998</v>
      </c>
      <c r="G11" s="38">
        <v>3</v>
      </c>
      <c r="H11" s="33">
        <v>362000</v>
      </c>
      <c r="I11" s="39">
        <f t="shared" si="6"/>
        <v>217200</v>
      </c>
      <c r="J11" s="40">
        <f t="shared" ref="J11:J76" si="10">I11+I11*50/100</f>
        <v>325800</v>
      </c>
      <c r="K11" s="37">
        <v>235000</v>
      </c>
      <c r="L11" s="37">
        <f t="shared" ref="L11:L76" si="11">K11*F11</f>
        <v>545200</v>
      </c>
      <c r="M11" s="38">
        <v>272000</v>
      </c>
      <c r="N11" s="41">
        <f t="shared" si="7"/>
        <v>816000</v>
      </c>
      <c r="O11" s="42">
        <f t="shared" si="8"/>
        <v>762400</v>
      </c>
      <c r="P11" s="42">
        <f t="shared" ref="P11:P76" si="12">L11+J11</f>
        <v>871000</v>
      </c>
      <c r="Q11" s="43">
        <f t="shared" si="9"/>
        <v>1578400</v>
      </c>
      <c r="R11" s="44">
        <f t="shared" ref="R11:R76" si="13">P11+N11</f>
        <v>1687000</v>
      </c>
    </row>
    <row r="12" spans="1:18" s="45" customFormat="1" ht="29.25" customHeight="1" x14ac:dyDescent="0.2">
      <c r="A12" s="33">
        <v>3</v>
      </c>
      <c r="B12" s="34" t="s">
        <v>7</v>
      </c>
      <c r="C12" s="35" t="s">
        <v>20</v>
      </c>
      <c r="D12" s="46" t="s">
        <v>39</v>
      </c>
      <c r="E12" s="33">
        <v>0.5</v>
      </c>
      <c r="F12" s="37">
        <v>2.3199999999999998</v>
      </c>
      <c r="G12" s="38">
        <v>3</v>
      </c>
      <c r="H12" s="33">
        <v>362000</v>
      </c>
      <c r="I12" s="39">
        <f t="shared" si="6"/>
        <v>181000</v>
      </c>
      <c r="J12" s="40">
        <f t="shared" si="10"/>
        <v>271500</v>
      </c>
      <c r="K12" s="37">
        <v>235000</v>
      </c>
      <c r="L12" s="37">
        <f t="shared" si="11"/>
        <v>545200</v>
      </c>
      <c r="M12" s="38">
        <v>272000</v>
      </c>
      <c r="N12" s="41">
        <f t="shared" si="7"/>
        <v>816000</v>
      </c>
      <c r="O12" s="42">
        <f t="shared" si="8"/>
        <v>726200</v>
      </c>
      <c r="P12" s="42">
        <f t="shared" si="12"/>
        <v>816700</v>
      </c>
      <c r="Q12" s="43">
        <f t="shared" si="9"/>
        <v>1542200</v>
      </c>
      <c r="R12" s="44">
        <f t="shared" si="13"/>
        <v>1632700</v>
      </c>
    </row>
    <row r="13" spans="1:18" s="45" customFormat="1" ht="29.25" customHeight="1" x14ac:dyDescent="0.2">
      <c r="A13" s="33">
        <v>4</v>
      </c>
      <c r="B13" s="34" t="s">
        <v>8</v>
      </c>
      <c r="C13" s="35" t="s">
        <v>22</v>
      </c>
      <c r="D13" s="36" t="s">
        <v>40</v>
      </c>
      <c r="E13" s="33">
        <v>0.7</v>
      </c>
      <c r="F13" s="37">
        <v>1.1599999999999999</v>
      </c>
      <c r="G13" s="38">
        <v>2.4500000000000002</v>
      </c>
      <c r="H13" s="33">
        <v>362000</v>
      </c>
      <c r="I13" s="39">
        <f t="shared" si="6"/>
        <v>253399.99999999997</v>
      </c>
      <c r="J13" s="40">
        <f t="shared" si="10"/>
        <v>380099.99999999994</v>
      </c>
      <c r="K13" s="37">
        <v>235000</v>
      </c>
      <c r="L13" s="37">
        <f t="shared" si="11"/>
        <v>272600</v>
      </c>
      <c r="M13" s="38">
        <v>272000</v>
      </c>
      <c r="N13" s="41">
        <f t="shared" si="7"/>
        <v>666400</v>
      </c>
      <c r="O13" s="42">
        <f t="shared" si="8"/>
        <v>526000</v>
      </c>
      <c r="P13" s="42">
        <f t="shared" si="12"/>
        <v>652700</v>
      </c>
      <c r="Q13" s="43">
        <f t="shared" si="9"/>
        <v>1192400</v>
      </c>
      <c r="R13" s="44">
        <f t="shared" si="13"/>
        <v>1319100</v>
      </c>
    </row>
    <row r="14" spans="1:18" s="45" customFormat="1" ht="29.25" customHeight="1" x14ac:dyDescent="0.2">
      <c r="A14" s="33">
        <v>5</v>
      </c>
      <c r="B14" s="34" t="s">
        <v>9</v>
      </c>
      <c r="C14" s="35" t="s">
        <v>26</v>
      </c>
      <c r="D14" s="36" t="s">
        <v>40</v>
      </c>
      <c r="E14" s="33">
        <v>0.8</v>
      </c>
      <c r="F14" s="37">
        <v>1.58</v>
      </c>
      <c r="G14" s="38">
        <v>6.69</v>
      </c>
      <c r="H14" s="33">
        <v>362000</v>
      </c>
      <c r="I14" s="39">
        <f t="shared" si="6"/>
        <v>289600</v>
      </c>
      <c r="J14" s="40">
        <f t="shared" si="10"/>
        <v>434400</v>
      </c>
      <c r="K14" s="37">
        <v>235000</v>
      </c>
      <c r="L14" s="37">
        <f t="shared" si="11"/>
        <v>371300</v>
      </c>
      <c r="M14" s="38">
        <v>272000</v>
      </c>
      <c r="N14" s="41">
        <f t="shared" si="7"/>
        <v>1819680</v>
      </c>
      <c r="O14" s="42">
        <f t="shared" si="8"/>
        <v>660900</v>
      </c>
      <c r="P14" s="42">
        <f t="shared" si="12"/>
        <v>805700</v>
      </c>
      <c r="Q14" s="43">
        <f t="shared" si="9"/>
        <v>2480580</v>
      </c>
      <c r="R14" s="44">
        <f t="shared" si="13"/>
        <v>2625380</v>
      </c>
    </row>
    <row r="15" spans="1:18" s="45" customFormat="1" ht="29.25" customHeight="1" x14ac:dyDescent="0.2">
      <c r="A15" s="33">
        <v>6</v>
      </c>
      <c r="B15" s="34" t="s">
        <v>10</v>
      </c>
      <c r="C15" s="47" t="s">
        <v>27</v>
      </c>
      <c r="D15" s="36" t="s">
        <v>40</v>
      </c>
      <c r="E15" s="33">
        <v>0.9</v>
      </c>
      <c r="F15" s="37">
        <v>3.47</v>
      </c>
      <c r="G15" s="38">
        <v>6.69</v>
      </c>
      <c r="H15" s="33">
        <v>362000</v>
      </c>
      <c r="I15" s="39">
        <f t="shared" ref="I15:I76" si="14">H15*E15</f>
        <v>325800</v>
      </c>
      <c r="J15" s="40">
        <f t="shared" si="10"/>
        <v>488700</v>
      </c>
      <c r="K15" s="37">
        <v>235000</v>
      </c>
      <c r="L15" s="37">
        <f t="shared" si="11"/>
        <v>815450</v>
      </c>
      <c r="M15" s="38">
        <v>272000</v>
      </c>
      <c r="N15" s="41">
        <f t="shared" si="7"/>
        <v>1819680</v>
      </c>
      <c r="O15" s="42">
        <f t="shared" si="8"/>
        <v>1141250</v>
      </c>
      <c r="P15" s="42">
        <f t="shared" si="12"/>
        <v>1304150</v>
      </c>
      <c r="Q15" s="43">
        <f t="shared" si="9"/>
        <v>2960930</v>
      </c>
      <c r="R15" s="44">
        <f t="shared" si="13"/>
        <v>3123830</v>
      </c>
    </row>
    <row r="16" spans="1:18" s="45" customFormat="1" ht="29.25" customHeight="1" x14ac:dyDescent="0.2">
      <c r="A16" s="33">
        <v>7</v>
      </c>
      <c r="B16" s="34" t="s">
        <v>24</v>
      </c>
      <c r="C16" s="47" t="s">
        <v>28</v>
      </c>
      <c r="D16" s="36" t="s">
        <v>40</v>
      </c>
      <c r="E16" s="33">
        <v>0.8</v>
      </c>
      <c r="F16" s="37">
        <v>2.3199999999999998</v>
      </c>
      <c r="G16" s="38">
        <v>6.69</v>
      </c>
      <c r="H16" s="33">
        <v>362000</v>
      </c>
      <c r="I16" s="39">
        <f t="shared" si="14"/>
        <v>289600</v>
      </c>
      <c r="J16" s="40">
        <f t="shared" si="10"/>
        <v>434400</v>
      </c>
      <c r="K16" s="37">
        <v>235000</v>
      </c>
      <c r="L16" s="37">
        <f t="shared" si="11"/>
        <v>545200</v>
      </c>
      <c r="M16" s="38">
        <v>272000</v>
      </c>
      <c r="N16" s="41">
        <f t="shared" si="7"/>
        <v>1819680</v>
      </c>
      <c r="O16" s="42">
        <f t="shared" si="8"/>
        <v>834800</v>
      </c>
      <c r="P16" s="42">
        <f t="shared" si="12"/>
        <v>979600</v>
      </c>
      <c r="Q16" s="43">
        <f t="shared" si="9"/>
        <v>2654480</v>
      </c>
      <c r="R16" s="44">
        <f t="shared" si="13"/>
        <v>2799280</v>
      </c>
    </row>
    <row r="17" spans="1:18" s="45" customFormat="1" ht="29.25" customHeight="1" x14ac:dyDescent="0.2">
      <c r="A17" s="33">
        <v>8</v>
      </c>
      <c r="B17" s="34" t="s">
        <v>11</v>
      </c>
      <c r="C17" s="35" t="s">
        <v>31</v>
      </c>
      <c r="D17" s="46" t="s">
        <v>41</v>
      </c>
      <c r="E17" s="33">
        <v>4</v>
      </c>
      <c r="F17" s="37">
        <v>4.82</v>
      </c>
      <c r="G17" s="38">
        <v>6.43</v>
      </c>
      <c r="H17" s="33">
        <v>362000</v>
      </c>
      <c r="I17" s="39">
        <f t="shared" si="14"/>
        <v>1448000</v>
      </c>
      <c r="J17" s="40">
        <f t="shared" si="10"/>
        <v>2172000</v>
      </c>
      <c r="K17" s="37">
        <v>235000</v>
      </c>
      <c r="L17" s="37">
        <f t="shared" si="11"/>
        <v>1132700</v>
      </c>
      <c r="M17" s="38">
        <v>272000</v>
      </c>
      <c r="N17" s="41">
        <f t="shared" si="7"/>
        <v>1748960</v>
      </c>
      <c r="O17" s="42">
        <f t="shared" si="8"/>
        <v>2580700</v>
      </c>
      <c r="P17" s="42">
        <f t="shared" si="12"/>
        <v>3304700</v>
      </c>
      <c r="Q17" s="43">
        <f t="shared" si="9"/>
        <v>4329660</v>
      </c>
      <c r="R17" s="44">
        <f t="shared" si="13"/>
        <v>5053660</v>
      </c>
    </row>
    <row r="18" spans="1:18" s="45" customFormat="1" ht="29.25" customHeight="1" x14ac:dyDescent="0.2">
      <c r="A18" s="33">
        <v>9</v>
      </c>
      <c r="B18" s="34" t="s">
        <v>12</v>
      </c>
      <c r="C18" s="35" t="s">
        <v>30</v>
      </c>
      <c r="D18" s="46" t="s">
        <v>41</v>
      </c>
      <c r="E18" s="33">
        <v>6</v>
      </c>
      <c r="F18" s="37">
        <v>6.98</v>
      </c>
      <c r="G18" s="38">
        <v>6.43</v>
      </c>
      <c r="H18" s="33">
        <v>362000</v>
      </c>
      <c r="I18" s="39">
        <f t="shared" si="14"/>
        <v>2172000</v>
      </c>
      <c r="J18" s="40">
        <f t="shared" si="10"/>
        <v>3258000</v>
      </c>
      <c r="K18" s="37">
        <v>235000</v>
      </c>
      <c r="L18" s="37">
        <f t="shared" si="11"/>
        <v>1640300</v>
      </c>
      <c r="M18" s="38">
        <v>272000</v>
      </c>
      <c r="N18" s="41">
        <f t="shared" si="7"/>
        <v>1748960</v>
      </c>
      <c r="O18" s="42">
        <f t="shared" si="8"/>
        <v>3812300</v>
      </c>
      <c r="P18" s="42">
        <f t="shared" si="12"/>
        <v>4898300</v>
      </c>
      <c r="Q18" s="43">
        <f t="shared" si="9"/>
        <v>5561260</v>
      </c>
      <c r="R18" s="44">
        <f t="shared" si="13"/>
        <v>6647260</v>
      </c>
    </row>
    <row r="19" spans="1:18" s="45" customFormat="1" ht="29.25" customHeight="1" x14ac:dyDescent="0.2">
      <c r="A19" s="33">
        <v>10</v>
      </c>
      <c r="B19" s="34" t="s">
        <v>13</v>
      </c>
      <c r="C19" s="35" t="s">
        <v>29</v>
      </c>
      <c r="D19" s="46" t="s">
        <v>41</v>
      </c>
      <c r="E19" s="33">
        <v>6</v>
      </c>
      <c r="F19" s="37">
        <v>6.98</v>
      </c>
      <c r="G19" s="38">
        <v>6.43</v>
      </c>
      <c r="H19" s="33">
        <v>362000</v>
      </c>
      <c r="I19" s="39">
        <f t="shared" si="14"/>
        <v>2172000</v>
      </c>
      <c r="J19" s="40">
        <f t="shared" si="10"/>
        <v>3258000</v>
      </c>
      <c r="K19" s="37">
        <v>235000</v>
      </c>
      <c r="L19" s="37">
        <f t="shared" si="11"/>
        <v>1640300</v>
      </c>
      <c r="M19" s="38">
        <v>272000</v>
      </c>
      <c r="N19" s="41">
        <f t="shared" si="7"/>
        <v>1748960</v>
      </c>
      <c r="O19" s="42">
        <f t="shared" si="8"/>
        <v>3812300</v>
      </c>
      <c r="P19" s="42">
        <f t="shared" si="12"/>
        <v>4898300</v>
      </c>
      <c r="Q19" s="43">
        <f t="shared" si="9"/>
        <v>5561260</v>
      </c>
      <c r="R19" s="44">
        <f t="shared" si="13"/>
        <v>6647260</v>
      </c>
    </row>
    <row r="20" spans="1:18" s="45" customFormat="1" ht="29.25" customHeight="1" x14ac:dyDescent="0.2">
      <c r="A20" s="33">
        <v>11</v>
      </c>
      <c r="B20" s="34" t="s">
        <v>14</v>
      </c>
      <c r="C20" s="35" t="s">
        <v>32</v>
      </c>
      <c r="D20" s="46" t="s">
        <v>41</v>
      </c>
      <c r="E20" s="33">
        <v>5</v>
      </c>
      <c r="F20" s="37">
        <v>4.57</v>
      </c>
      <c r="G20" s="38">
        <v>2.2200000000000002</v>
      </c>
      <c r="H20" s="33">
        <v>362000</v>
      </c>
      <c r="I20" s="39">
        <f t="shared" si="14"/>
        <v>1810000</v>
      </c>
      <c r="J20" s="40">
        <f t="shared" si="10"/>
        <v>2715000</v>
      </c>
      <c r="K20" s="37">
        <v>235000</v>
      </c>
      <c r="L20" s="37">
        <f t="shared" si="11"/>
        <v>1073950</v>
      </c>
      <c r="M20" s="38">
        <v>272000</v>
      </c>
      <c r="N20" s="41">
        <f t="shared" si="7"/>
        <v>603840</v>
      </c>
      <c r="O20" s="42">
        <f t="shared" si="8"/>
        <v>2883950</v>
      </c>
      <c r="P20" s="42">
        <f t="shared" si="12"/>
        <v>3788950</v>
      </c>
      <c r="Q20" s="43">
        <f t="shared" si="9"/>
        <v>3487790</v>
      </c>
      <c r="R20" s="44">
        <f t="shared" si="13"/>
        <v>4392790</v>
      </c>
    </row>
    <row r="21" spans="1:18" s="45" customFormat="1" ht="29.25" customHeight="1" x14ac:dyDescent="0.2">
      <c r="A21" s="33">
        <v>12</v>
      </c>
      <c r="B21" s="34" t="s">
        <v>15</v>
      </c>
      <c r="C21" s="35" t="s">
        <v>33</v>
      </c>
      <c r="D21" s="46" t="s">
        <v>41</v>
      </c>
      <c r="E21" s="33">
        <v>7</v>
      </c>
      <c r="F21" s="37">
        <v>4.82</v>
      </c>
      <c r="G21" s="38">
        <v>2.2200000000000002</v>
      </c>
      <c r="H21" s="33">
        <v>362000</v>
      </c>
      <c r="I21" s="39">
        <f t="shared" si="14"/>
        <v>2534000</v>
      </c>
      <c r="J21" s="40">
        <f t="shared" si="10"/>
        <v>3801000</v>
      </c>
      <c r="K21" s="37">
        <v>235000</v>
      </c>
      <c r="L21" s="37">
        <f t="shared" si="11"/>
        <v>1132700</v>
      </c>
      <c r="M21" s="38">
        <v>272000</v>
      </c>
      <c r="N21" s="41">
        <f t="shared" si="7"/>
        <v>603840</v>
      </c>
      <c r="O21" s="42">
        <f t="shared" si="8"/>
        <v>3666700</v>
      </c>
      <c r="P21" s="42">
        <f t="shared" si="12"/>
        <v>4933700</v>
      </c>
      <c r="Q21" s="43">
        <f t="shared" si="9"/>
        <v>4270540</v>
      </c>
      <c r="R21" s="44">
        <f t="shared" si="13"/>
        <v>5537540</v>
      </c>
    </row>
    <row r="22" spans="1:18" s="45" customFormat="1" ht="29.25" customHeight="1" x14ac:dyDescent="0.2">
      <c r="A22" s="33">
        <v>13</v>
      </c>
      <c r="B22" s="34" t="s">
        <v>16</v>
      </c>
      <c r="C22" s="35" t="s">
        <v>34</v>
      </c>
      <c r="D22" s="46" t="s">
        <v>41</v>
      </c>
      <c r="E22" s="33">
        <v>7</v>
      </c>
      <c r="F22" s="37">
        <v>4.82</v>
      </c>
      <c r="G22" s="38">
        <v>2.2200000000000002</v>
      </c>
      <c r="H22" s="33">
        <v>362000</v>
      </c>
      <c r="I22" s="39">
        <f t="shared" si="14"/>
        <v>2534000</v>
      </c>
      <c r="J22" s="40">
        <f t="shared" si="10"/>
        <v>3801000</v>
      </c>
      <c r="K22" s="37">
        <v>235000</v>
      </c>
      <c r="L22" s="37">
        <f t="shared" si="11"/>
        <v>1132700</v>
      </c>
      <c r="M22" s="38">
        <v>272000</v>
      </c>
      <c r="N22" s="41">
        <f t="shared" si="7"/>
        <v>603840</v>
      </c>
      <c r="O22" s="42">
        <f t="shared" si="8"/>
        <v>3666700</v>
      </c>
      <c r="P22" s="42">
        <f t="shared" si="12"/>
        <v>4933700</v>
      </c>
      <c r="Q22" s="43">
        <f t="shared" si="9"/>
        <v>4270540</v>
      </c>
      <c r="R22" s="44">
        <f t="shared" si="13"/>
        <v>5537540</v>
      </c>
    </row>
    <row r="23" spans="1:18" s="45" customFormat="1" ht="29.25" customHeight="1" x14ac:dyDescent="0.2">
      <c r="A23" s="33">
        <v>14</v>
      </c>
      <c r="B23" s="34" t="s">
        <v>25</v>
      </c>
      <c r="C23" s="35" t="s">
        <v>35</v>
      </c>
      <c r="D23" s="36" t="s">
        <v>42</v>
      </c>
      <c r="E23" s="33">
        <v>4</v>
      </c>
      <c r="F23" s="37">
        <v>6.49</v>
      </c>
      <c r="G23" s="38">
        <v>2.2200000000000002</v>
      </c>
      <c r="H23" s="33">
        <v>362000</v>
      </c>
      <c r="I23" s="39">
        <f t="shared" si="14"/>
        <v>1448000</v>
      </c>
      <c r="J23" s="40">
        <f t="shared" si="10"/>
        <v>2172000</v>
      </c>
      <c r="K23" s="37">
        <v>235000</v>
      </c>
      <c r="L23" s="37">
        <f t="shared" si="11"/>
        <v>1525150</v>
      </c>
      <c r="M23" s="38">
        <v>272000</v>
      </c>
      <c r="N23" s="41">
        <f t="shared" si="7"/>
        <v>603840</v>
      </c>
      <c r="O23" s="42">
        <f t="shared" si="8"/>
        <v>2973150</v>
      </c>
      <c r="P23" s="42">
        <f t="shared" si="12"/>
        <v>3697150</v>
      </c>
      <c r="Q23" s="43">
        <f t="shared" si="9"/>
        <v>3576990</v>
      </c>
      <c r="R23" s="44">
        <f t="shared" si="13"/>
        <v>4300990</v>
      </c>
    </row>
    <row r="24" spans="1:18" s="45" customFormat="1" ht="29.25" customHeight="1" x14ac:dyDescent="0.2">
      <c r="A24" s="33">
        <v>15</v>
      </c>
      <c r="B24" s="34" t="s">
        <v>17</v>
      </c>
      <c r="C24" s="35" t="s">
        <v>36</v>
      </c>
      <c r="D24" s="36" t="s">
        <v>43</v>
      </c>
      <c r="E24" s="33">
        <v>2</v>
      </c>
      <c r="F24" s="37">
        <v>2.98</v>
      </c>
      <c r="G24" s="38">
        <v>4.55</v>
      </c>
      <c r="H24" s="33">
        <v>362000</v>
      </c>
      <c r="I24" s="39">
        <f t="shared" si="14"/>
        <v>724000</v>
      </c>
      <c r="J24" s="40">
        <f t="shared" si="10"/>
        <v>1086000</v>
      </c>
      <c r="K24" s="37">
        <v>235000</v>
      </c>
      <c r="L24" s="37">
        <f t="shared" si="11"/>
        <v>700300</v>
      </c>
      <c r="M24" s="38">
        <v>272000</v>
      </c>
      <c r="N24" s="41">
        <f t="shared" si="7"/>
        <v>1237600</v>
      </c>
      <c r="O24" s="42">
        <f t="shared" si="8"/>
        <v>1424300</v>
      </c>
      <c r="P24" s="42">
        <f t="shared" si="12"/>
        <v>1786300</v>
      </c>
      <c r="Q24" s="43">
        <f t="shared" si="9"/>
        <v>2661900</v>
      </c>
      <c r="R24" s="44">
        <f t="shared" si="13"/>
        <v>3023900</v>
      </c>
    </row>
    <row r="25" spans="1:18" s="45" customFormat="1" ht="29.25" customHeight="1" x14ac:dyDescent="0.2">
      <c r="A25" s="33">
        <v>16</v>
      </c>
      <c r="B25" s="34" t="s">
        <v>44</v>
      </c>
      <c r="C25" s="35" t="s">
        <v>64</v>
      </c>
      <c r="D25" s="36" t="s">
        <v>43</v>
      </c>
      <c r="E25" s="33">
        <v>2.2000000000000002</v>
      </c>
      <c r="F25" s="37">
        <v>3.89</v>
      </c>
      <c r="G25" s="38">
        <v>5.74</v>
      </c>
      <c r="H25" s="33">
        <v>362000</v>
      </c>
      <c r="I25" s="39">
        <f t="shared" si="14"/>
        <v>796400.00000000012</v>
      </c>
      <c r="J25" s="40">
        <f t="shared" si="10"/>
        <v>1194600.0000000002</v>
      </c>
      <c r="K25" s="37">
        <v>235000</v>
      </c>
      <c r="L25" s="37">
        <f t="shared" si="11"/>
        <v>914150</v>
      </c>
      <c r="M25" s="38">
        <v>272000</v>
      </c>
      <c r="N25" s="41">
        <f t="shared" si="7"/>
        <v>1561280</v>
      </c>
      <c r="O25" s="42">
        <f t="shared" si="8"/>
        <v>1710550</v>
      </c>
      <c r="P25" s="42">
        <f t="shared" si="12"/>
        <v>2108750</v>
      </c>
      <c r="Q25" s="43">
        <f t="shared" si="9"/>
        <v>3271830</v>
      </c>
      <c r="R25" s="44">
        <f t="shared" si="13"/>
        <v>3670030</v>
      </c>
    </row>
    <row r="26" spans="1:18" s="45" customFormat="1" ht="29.25" customHeight="1" x14ac:dyDescent="0.2">
      <c r="A26" s="33">
        <v>17</v>
      </c>
      <c r="B26" s="34" t="s">
        <v>45</v>
      </c>
      <c r="C26" s="35" t="s">
        <v>65</v>
      </c>
      <c r="D26" s="36" t="s">
        <v>43</v>
      </c>
      <c r="E26" s="33">
        <v>2.7</v>
      </c>
      <c r="F26" s="37">
        <v>4.97</v>
      </c>
      <c r="G26" s="38">
        <v>8.02</v>
      </c>
      <c r="H26" s="33">
        <v>362000</v>
      </c>
      <c r="I26" s="39">
        <f t="shared" si="14"/>
        <v>977400.00000000012</v>
      </c>
      <c r="J26" s="40">
        <f t="shared" si="10"/>
        <v>1466100.0000000002</v>
      </c>
      <c r="K26" s="37">
        <v>235000</v>
      </c>
      <c r="L26" s="37">
        <f t="shared" si="11"/>
        <v>1167950</v>
      </c>
      <c r="M26" s="38">
        <v>272000</v>
      </c>
      <c r="N26" s="41">
        <f t="shared" si="7"/>
        <v>2181440</v>
      </c>
      <c r="O26" s="42">
        <f t="shared" si="8"/>
        <v>2145350</v>
      </c>
      <c r="P26" s="42">
        <f t="shared" si="12"/>
        <v>2634050</v>
      </c>
      <c r="Q26" s="43">
        <f t="shared" si="9"/>
        <v>4326790</v>
      </c>
      <c r="R26" s="44">
        <f t="shared" si="13"/>
        <v>4815490</v>
      </c>
    </row>
    <row r="27" spans="1:18" s="45" customFormat="1" ht="29.25" customHeight="1" x14ac:dyDescent="0.2">
      <c r="A27" s="33">
        <v>18</v>
      </c>
      <c r="B27" s="34" t="s">
        <v>46</v>
      </c>
      <c r="C27" s="47" t="s">
        <v>66</v>
      </c>
      <c r="D27" s="36" t="s">
        <v>43</v>
      </c>
      <c r="E27" s="33">
        <v>3.3</v>
      </c>
      <c r="F27" s="37">
        <v>5.22</v>
      </c>
      <c r="G27" s="38">
        <v>9.76</v>
      </c>
      <c r="H27" s="33">
        <v>362000</v>
      </c>
      <c r="I27" s="39">
        <f t="shared" si="14"/>
        <v>1194600</v>
      </c>
      <c r="J27" s="40">
        <f t="shared" si="10"/>
        <v>1791900</v>
      </c>
      <c r="K27" s="37">
        <v>235000</v>
      </c>
      <c r="L27" s="37">
        <f t="shared" si="11"/>
        <v>1226700</v>
      </c>
      <c r="M27" s="38">
        <v>272000</v>
      </c>
      <c r="N27" s="41">
        <f t="shared" si="7"/>
        <v>2654720</v>
      </c>
      <c r="O27" s="42">
        <f t="shared" si="8"/>
        <v>2421300</v>
      </c>
      <c r="P27" s="42">
        <f t="shared" si="12"/>
        <v>3018600</v>
      </c>
      <c r="Q27" s="43">
        <f t="shared" si="9"/>
        <v>5076020</v>
      </c>
      <c r="R27" s="44">
        <f t="shared" si="13"/>
        <v>5673320</v>
      </c>
    </row>
    <row r="28" spans="1:18" s="45" customFormat="1" ht="29.25" customHeight="1" x14ac:dyDescent="0.2">
      <c r="A28" s="33">
        <v>19</v>
      </c>
      <c r="B28" s="34" t="s">
        <v>47</v>
      </c>
      <c r="C28" s="35" t="s">
        <v>67</v>
      </c>
      <c r="D28" s="36" t="s">
        <v>43</v>
      </c>
      <c r="E28" s="33">
        <v>2</v>
      </c>
      <c r="F28" s="37">
        <v>3.23</v>
      </c>
      <c r="G28" s="38">
        <v>6.69</v>
      </c>
      <c r="H28" s="33">
        <v>362000</v>
      </c>
      <c r="I28" s="39">
        <f t="shared" si="14"/>
        <v>724000</v>
      </c>
      <c r="J28" s="40">
        <f t="shared" si="10"/>
        <v>1086000</v>
      </c>
      <c r="K28" s="37">
        <v>235000</v>
      </c>
      <c r="L28" s="37">
        <f t="shared" si="11"/>
        <v>759050</v>
      </c>
      <c r="M28" s="38">
        <v>272000</v>
      </c>
      <c r="N28" s="41">
        <f t="shared" si="7"/>
        <v>1819680</v>
      </c>
      <c r="O28" s="42">
        <f t="shared" si="8"/>
        <v>1483050</v>
      </c>
      <c r="P28" s="42">
        <f t="shared" si="12"/>
        <v>1845050</v>
      </c>
      <c r="Q28" s="43">
        <f t="shared" si="9"/>
        <v>3302730</v>
      </c>
      <c r="R28" s="44">
        <f t="shared" si="13"/>
        <v>3664730</v>
      </c>
    </row>
    <row r="29" spans="1:18" s="45" customFormat="1" ht="29.25" customHeight="1" x14ac:dyDescent="0.2">
      <c r="A29" s="33">
        <v>20</v>
      </c>
      <c r="B29" s="34" t="s">
        <v>48</v>
      </c>
      <c r="C29" s="35" t="s">
        <v>68</v>
      </c>
      <c r="D29" s="36" t="s">
        <v>84</v>
      </c>
      <c r="E29" s="33">
        <v>3</v>
      </c>
      <c r="F29" s="37">
        <v>4.1399999999999997</v>
      </c>
      <c r="G29" s="38">
        <v>8.11</v>
      </c>
      <c r="H29" s="33">
        <v>362000</v>
      </c>
      <c r="I29" s="39">
        <f t="shared" si="14"/>
        <v>1086000</v>
      </c>
      <c r="J29" s="40">
        <f t="shared" si="10"/>
        <v>1629000</v>
      </c>
      <c r="K29" s="37">
        <v>235000</v>
      </c>
      <c r="L29" s="37">
        <f t="shared" si="11"/>
        <v>972899.99999999988</v>
      </c>
      <c r="M29" s="38">
        <v>272000</v>
      </c>
      <c r="N29" s="41">
        <f t="shared" si="7"/>
        <v>2205920</v>
      </c>
      <c r="O29" s="42">
        <f t="shared" si="8"/>
        <v>2058900</v>
      </c>
      <c r="P29" s="42">
        <f t="shared" si="12"/>
        <v>2601900</v>
      </c>
      <c r="Q29" s="43">
        <f t="shared" si="9"/>
        <v>4264820</v>
      </c>
      <c r="R29" s="44">
        <f t="shared" si="13"/>
        <v>4807820</v>
      </c>
    </row>
    <row r="30" spans="1:18" s="45" customFormat="1" ht="29.25" customHeight="1" x14ac:dyDescent="0.2">
      <c r="A30" s="33">
        <v>21</v>
      </c>
      <c r="B30" s="34" t="s">
        <v>49</v>
      </c>
      <c r="C30" s="35" t="s">
        <v>69</v>
      </c>
      <c r="D30" s="36" t="s">
        <v>84</v>
      </c>
      <c r="E30" s="33">
        <v>3.5</v>
      </c>
      <c r="F30" s="37">
        <v>5.47</v>
      </c>
      <c r="G30" s="38">
        <v>9.1300000000000008</v>
      </c>
      <c r="H30" s="33">
        <v>362000</v>
      </c>
      <c r="I30" s="39">
        <f t="shared" si="14"/>
        <v>1267000</v>
      </c>
      <c r="J30" s="40">
        <f t="shared" si="10"/>
        <v>1900500</v>
      </c>
      <c r="K30" s="37">
        <v>235000</v>
      </c>
      <c r="L30" s="37">
        <f t="shared" si="11"/>
        <v>1285450</v>
      </c>
      <c r="M30" s="38">
        <v>272000</v>
      </c>
      <c r="N30" s="41">
        <f t="shared" si="7"/>
        <v>2483360</v>
      </c>
      <c r="O30" s="42">
        <f t="shared" si="8"/>
        <v>2552450</v>
      </c>
      <c r="P30" s="42">
        <f t="shared" si="12"/>
        <v>3185950</v>
      </c>
      <c r="Q30" s="43">
        <f t="shared" si="9"/>
        <v>5035810</v>
      </c>
      <c r="R30" s="44">
        <f t="shared" si="13"/>
        <v>5669310</v>
      </c>
    </row>
    <row r="31" spans="1:18" s="45" customFormat="1" ht="29.25" customHeight="1" x14ac:dyDescent="0.2">
      <c r="A31" s="33">
        <v>22</v>
      </c>
      <c r="B31" s="34" t="s">
        <v>50</v>
      </c>
      <c r="C31" s="47" t="s">
        <v>70</v>
      </c>
      <c r="D31" s="36" t="s">
        <v>84</v>
      </c>
      <c r="E31" s="33">
        <v>4</v>
      </c>
      <c r="F31" s="37">
        <v>5.71</v>
      </c>
      <c r="G31" s="38">
        <v>10.17</v>
      </c>
      <c r="H31" s="33">
        <v>362000</v>
      </c>
      <c r="I31" s="39">
        <f t="shared" si="14"/>
        <v>1448000</v>
      </c>
      <c r="J31" s="40">
        <f t="shared" si="10"/>
        <v>2172000</v>
      </c>
      <c r="K31" s="37">
        <v>235000</v>
      </c>
      <c r="L31" s="37">
        <f t="shared" si="11"/>
        <v>1341850</v>
      </c>
      <c r="M31" s="38">
        <v>272000</v>
      </c>
      <c r="N31" s="41">
        <f t="shared" si="7"/>
        <v>2766240</v>
      </c>
      <c r="O31" s="42">
        <f t="shared" si="8"/>
        <v>2789850</v>
      </c>
      <c r="P31" s="42">
        <f t="shared" si="12"/>
        <v>3513850</v>
      </c>
      <c r="Q31" s="43">
        <f t="shared" si="9"/>
        <v>5556090</v>
      </c>
      <c r="R31" s="44">
        <f t="shared" si="13"/>
        <v>6280090</v>
      </c>
    </row>
    <row r="32" spans="1:18" s="45" customFormat="1" ht="29.25" customHeight="1" x14ac:dyDescent="0.2">
      <c r="A32" s="33">
        <v>23</v>
      </c>
      <c r="B32" s="34" t="s">
        <v>51</v>
      </c>
      <c r="C32" s="35" t="s">
        <v>71</v>
      </c>
      <c r="D32" s="36" t="s">
        <v>84</v>
      </c>
      <c r="E32" s="33">
        <v>2</v>
      </c>
      <c r="F32" s="37">
        <v>3.23</v>
      </c>
      <c r="G32" s="38">
        <v>6.69</v>
      </c>
      <c r="H32" s="33">
        <v>362000</v>
      </c>
      <c r="I32" s="39">
        <f t="shared" si="14"/>
        <v>724000</v>
      </c>
      <c r="J32" s="40">
        <f t="shared" si="10"/>
        <v>1086000</v>
      </c>
      <c r="K32" s="37">
        <v>235000</v>
      </c>
      <c r="L32" s="37">
        <f t="shared" si="11"/>
        <v>759050</v>
      </c>
      <c r="M32" s="38">
        <v>272000</v>
      </c>
      <c r="N32" s="41">
        <f t="shared" si="7"/>
        <v>1819680</v>
      </c>
      <c r="O32" s="42">
        <f t="shared" si="8"/>
        <v>1483050</v>
      </c>
      <c r="P32" s="42">
        <f t="shared" si="12"/>
        <v>1845050</v>
      </c>
      <c r="Q32" s="43">
        <f t="shared" si="9"/>
        <v>3302730</v>
      </c>
      <c r="R32" s="44">
        <f t="shared" si="13"/>
        <v>3664730</v>
      </c>
    </row>
    <row r="33" spans="1:18" s="45" customFormat="1" ht="29.25" customHeight="1" x14ac:dyDescent="0.2">
      <c r="A33" s="33">
        <v>24</v>
      </c>
      <c r="B33" s="34" t="s">
        <v>52</v>
      </c>
      <c r="C33" s="35" t="s">
        <v>72</v>
      </c>
      <c r="D33" s="36" t="s">
        <v>84</v>
      </c>
      <c r="E33" s="33">
        <v>4</v>
      </c>
      <c r="F33" s="37">
        <v>4.1399999999999997</v>
      </c>
      <c r="G33" s="38">
        <v>8.11</v>
      </c>
      <c r="H33" s="33">
        <v>362000</v>
      </c>
      <c r="I33" s="39">
        <f t="shared" si="14"/>
        <v>1448000</v>
      </c>
      <c r="J33" s="40">
        <f t="shared" si="10"/>
        <v>2172000</v>
      </c>
      <c r="K33" s="37">
        <v>235000</v>
      </c>
      <c r="L33" s="37">
        <f t="shared" si="11"/>
        <v>972899.99999999988</v>
      </c>
      <c r="M33" s="38">
        <v>272000</v>
      </c>
      <c r="N33" s="41">
        <f t="shared" si="7"/>
        <v>2205920</v>
      </c>
      <c r="O33" s="42">
        <f t="shared" si="8"/>
        <v>2420900</v>
      </c>
      <c r="P33" s="42">
        <f t="shared" si="12"/>
        <v>3144900</v>
      </c>
      <c r="Q33" s="43">
        <f t="shared" si="9"/>
        <v>4626820</v>
      </c>
      <c r="R33" s="44">
        <f t="shared" si="13"/>
        <v>5350820</v>
      </c>
    </row>
    <row r="34" spans="1:18" s="45" customFormat="1" ht="29.25" customHeight="1" x14ac:dyDescent="0.2">
      <c r="A34" s="33">
        <v>25</v>
      </c>
      <c r="B34" s="34" t="s">
        <v>53</v>
      </c>
      <c r="C34" s="35" t="s">
        <v>73</v>
      </c>
      <c r="D34" s="36" t="s">
        <v>84</v>
      </c>
      <c r="E34" s="33">
        <v>5.4</v>
      </c>
      <c r="F34" s="37">
        <v>5.47</v>
      </c>
      <c r="G34" s="38">
        <v>9.1300000000000008</v>
      </c>
      <c r="H34" s="33">
        <v>362000</v>
      </c>
      <c r="I34" s="39">
        <f t="shared" si="14"/>
        <v>1954800.0000000002</v>
      </c>
      <c r="J34" s="40">
        <f t="shared" si="10"/>
        <v>2932200.0000000005</v>
      </c>
      <c r="K34" s="37">
        <v>235000</v>
      </c>
      <c r="L34" s="37">
        <f t="shared" si="11"/>
        <v>1285450</v>
      </c>
      <c r="M34" s="38">
        <v>272000</v>
      </c>
      <c r="N34" s="41">
        <f t="shared" si="7"/>
        <v>2483360</v>
      </c>
      <c r="O34" s="42">
        <f t="shared" si="8"/>
        <v>3240250</v>
      </c>
      <c r="P34" s="42">
        <f t="shared" si="12"/>
        <v>4217650</v>
      </c>
      <c r="Q34" s="43">
        <f t="shared" si="9"/>
        <v>5723610</v>
      </c>
      <c r="R34" s="44">
        <f t="shared" si="13"/>
        <v>6701010</v>
      </c>
    </row>
    <row r="35" spans="1:18" s="45" customFormat="1" ht="29.25" customHeight="1" x14ac:dyDescent="0.2">
      <c r="A35" s="33">
        <v>26</v>
      </c>
      <c r="B35" s="34" t="s">
        <v>54</v>
      </c>
      <c r="C35" s="35" t="s">
        <v>74</v>
      </c>
      <c r="D35" s="36" t="s">
        <v>84</v>
      </c>
      <c r="E35" s="33">
        <v>5.7</v>
      </c>
      <c r="F35" s="37">
        <v>5.71</v>
      </c>
      <c r="G35" s="38">
        <v>19.75</v>
      </c>
      <c r="H35" s="33">
        <v>362000</v>
      </c>
      <c r="I35" s="39">
        <f t="shared" si="14"/>
        <v>2063400</v>
      </c>
      <c r="J35" s="40">
        <f t="shared" si="10"/>
        <v>3095100</v>
      </c>
      <c r="K35" s="37">
        <v>235000</v>
      </c>
      <c r="L35" s="37">
        <f t="shared" si="11"/>
        <v>1341850</v>
      </c>
      <c r="M35" s="38">
        <v>272000</v>
      </c>
      <c r="N35" s="41">
        <f t="shared" si="7"/>
        <v>5372000</v>
      </c>
      <c r="O35" s="42">
        <f t="shared" si="8"/>
        <v>3405250</v>
      </c>
      <c r="P35" s="42">
        <f t="shared" si="12"/>
        <v>4436950</v>
      </c>
      <c r="Q35" s="43">
        <f t="shared" si="9"/>
        <v>8777250</v>
      </c>
      <c r="R35" s="44">
        <f t="shared" si="13"/>
        <v>9808950</v>
      </c>
    </row>
    <row r="36" spans="1:18" s="45" customFormat="1" ht="29.25" customHeight="1" x14ac:dyDescent="0.2">
      <c r="A36" s="33">
        <v>27</v>
      </c>
      <c r="B36" s="34" t="s">
        <v>55</v>
      </c>
      <c r="C36" s="35" t="s">
        <v>75</v>
      </c>
      <c r="D36" s="36" t="s">
        <v>85</v>
      </c>
      <c r="E36" s="33">
        <v>11.4</v>
      </c>
      <c r="F36" s="37">
        <v>4.7300000000000004</v>
      </c>
      <c r="G36" s="38">
        <v>4.55</v>
      </c>
      <c r="H36" s="33">
        <v>362000</v>
      </c>
      <c r="I36" s="39">
        <f t="shared" si="14"/>
        <v>4126800</v>
      </c>
      <c r="J36" s="40">
        <f t="shared" si="10"/>
        <v>6190200</v>
      </c>
      <c r="K36" s="37">
        <v>235000</v>
      </c>
      <c r="L36" s="37">
        <f t="shared" si="11"/>
        <v>1111550</v>
      </c>
      <c r="M36" s="38">
        <v>272000</v>
      </c>
      <c r="N36" s="41">
        <f t="shared" si="7"/>
        <v>1237600</v>
      </c>
      <c r="O36" s="42">
        <f t="shared" si="8"/>
        <v>5238350</v>
      </c>
      <c r="P36" s="42">
        <f t="shared" si="12"/>
        <v>7301750</v>
      </c>
      <c r="Q36" s="43">
        <f t="shared" si="9"/>
        <v>6475950</v>
      </c>
      <c r="R36" s="44">
        <f t="shared" si="13"/>
        <v>8539350</v>
      </c>
    </row>
    <row r="37" spans="1:18" s="45" customFormat="1" ht="29.25" customHeight="1" x14ac:dyDescent="0.2">
      <c r="A37" s="33">
        <v>28</v>
      </c>
      <c r="B37" s="34" t="s">
        <v>56</v>
      </c>
      <c r="C37" s="35" t="s">
        <v>76</v>
      </c>
      <c r="D37" s="36" t="s">
        <v>85</v>
      </c>
      <c r="E37" s="33">
        <v>12.9</v>
      </c>
      <c r="F37" s="37">
        <v>5</v>
      </c>
      <c r="G37" s="38">
        <v>5.74</v>
      </c>
      <c r="H37" s="33">
        <v>362000</v>
      </c>
      <c r="I37" s="39">
        <f t="shared" si="14"/>
        <v>4669800</v>
      </c>
      <c r="J37" s="40">
        <f t="shared" si="10"/>
        <v>7004700</v>
      </c>
      <c r="K37" s="37">
        <v>235000</v>
      </c>
      <c r="L37" s="37">
        <f t="shared" si="11"/>
        <v>1175000</v>
      </c>
      <c r="M37" s="38">
        <v>272000</v>
      </c>
      <c r="N37" s="41">
        <f t="shared" si="7"/>
        <v>1561280</v>
      </c>
      <c r="O37" s="42">
        <f t="shared" si="8"/>
        <v>5844800</v>
      </c>
      <c r="P37" s="42">
        <f t="shared" si="12"/>
        <v>8179700</v>
      </c>
      <c r="Q37" s="43">
        <f t="shared" si="9"/>
        <v>7406080</v>
      </c>
      <c r="R37" s="44">
        <f t="shared" si="13"/>
        <v>9740980</v>
      </c>
    </row>
    <row r="38" spans="1:18" s="45" customFormat="1" ht="29.25" customHeight="1" x14ac:dyDescent="0.2">
      <c r="A38" s="33">
        <v>29</v>
      </c>
      <c r="B38" s="34" t="s">
        <v>57</v>
      </c>
      <c r="C38" s="35" t="s">
        <v>77</v>
      </c>
      <c r="D38" s="36" t="s">
        <v>85</v>
      </c>
      <c r="E38" s="33">
        <v>13</v>
      </c>
      <c r="F38" s="37">
        <v>6.3</v>
      </c>
      <c r="G38" s="38">
        <v>8.02</v>
      </c>
      <c r="H38" s="33">
        <v>362000</v>
      </c>
      <c r="I38" s="39">
        <f t="shared" si="14"/>
        <v>4706000</v>
      </c>
      <c r="J38" s="40">
        <f t="shared" si="10"/>
        <v>7059000</v>
      </c>
      <c r="K38" s="37">
        <v>235000</v>
      </c>
      <c r="L38" s="37">
        <f t="shared" si="11"/>
        <v>1480500</v>
      </c>
      <c r="M38" s="38">
        <v>272000</v>
      </c>
      <c r="N38" s="41">
        <f t="shared" si="7"/>
        <v>2181440</v>
      </c>
      <c r="O38" s="42">
        <f t="shared" si="8"/>
        <v>6186500</v>
      </c>
      <c r="P38" s="42">
        <f t="shared" si="12"/>
        <v>8539500</v>
      </c>
      <c r="Q38" s="43">
        <f t="shared" si="9"/>
        <v>8367940</v>
      </c>
      <c r="R38" s="44">
        <f t="shared" si="13"/>
        <v>10720940</v>
      </c>
    </row>
    <row r="39" spans="1:18" s="45" customFormat="1" ht="29.25" customHeight="1" x14ac:dyDescent="0.2">
      <c r="A39" s="33">
        <v>30</v>
      </c>
      <c r="B39" s="34" t="s">
        <v>58</v>
      </c>
      <c r="C39" s="35" t="s">
        <v>78</v>
      </c>
      <c r="D39" s="36" t="s">
        <v>85</v>
      </c>
      <c r="E39" s="33">
        <v>14.8</v>
      </c>
      <c r="F39" s="37">
        <v>5</v>
      </c>
      <c r="G39" s="38">
        <v>5.74</v>
      </c>
      <c r="H39" s="33">
        <v>362000</v>
      </c>
      <c r="I39" s="39">
        <f t="shared" si="14"/>
        <v>5357600</v>
      </c>
      <c r="J39" s="40">
        <f t="shared" si="10"/>
        <v>8036400</v>
      </c>
      <c r="K39" s="37">
        <v>235000</v>
      </c>
      <c r="L39" s="37">
        <f t="shared" si="11"/>
        <v>1175000</v>
      </c>
      <c r="M39" s="38">
        <v>272000</v>
      </c>
      <c r="N39" s="41">
        <f t="shared" si="7"/>
        <v>1561280</v>
      </c>
      <c r="O39" s="42">
        <f t="shared" si="8"/>
        <v>6532600</v>
      </c>
      <c r="P39" s="42">
        <f t="shared" si="12"/>
        <v>9211400</v>
      </c>
      <c r="Q39" s="43">
        <f t="shared" si="9"/>
        <v>8093880</v>
      </c>
      <c r="R39" s="44">
        <f t="shared" si="13"/>
        <v>10772680</v>
      </c>
    </row>
    <row r="40" spans="1:18" s="45" customFormat="1" ht="29.25" customHeight="1" x14ac:dyDescent="0.2">
      <c r="A40" s="33">
        <v>31</v>
      </c>
      <c r="B40" s="34" t="s">
        <v>59</v>
      </c>
      <c r="C40" s="35" t="s">
        <v>79</v>
      </c>
      <c r="D40" s="36" t="s">
        <v>85</v>
      </c>
      <c r="E40" s="33">
        <v>15.5</v>
      </c>
      <c r="F40" s="37">
        <v>6.3</v>
      </c>
      <c r="G40" s="38">
        <v>8.02</v>
      </c>
      <c r="H40" s="33">
        <v>362000</v>
      </c>
      <c r="I40" s="39">
        <f t="shared" si="14"/>
        <v>5611000</v>
      </c>
      <c r="J40" s="40">
        <f t="shared" si="10"/>
        <v>8416500</v>
      </c>
      <c r="K40" s="37">
        <v>235000</v>
      </c>
      <c r="L40" s="37">
        <f t="shared" si="11"/>
        <v>1480500</v>
      </c>
      <c r="M40" s="38">
        <v>272000</v>
      </c>
      <c r="N40" s="41">
        <f t="shared" si="7"/>
        <v>2181440</v>
      </c>
      <c r="O40" s="42">
        <f t="shared" si="8"/>
        <v>7091500</v>
      </c>
      <c r="P40" s="42">
        <f t="shared" si="12"/>
        <v>9897000</v>
      </c>
      <c r="Q40" s="43">
        <f t="shared" si="9"/>
        <v>9272940</v>
      </c>
      <c r="R40" s="44">
        <f t="shared" si="13"/>
        <v>12078440</v>
      </c>
    </row>
    <row r="41" spans="1:18" s="45" customFormat="1" ht="29.25" customHeight="1" x14ac:dyDescent="0.2">
      <c r="A41" s="33">
        <v>32</v>
      </c>
      <c r="B41" s="34" t="s">
        <v>60</v>
      </c>
      <c r="C41" s="35" t="s">
        <v>80</v>
      </c>
      <c r="D41" s="36" t="s">
        <v>85</v>
      </c>
      <c r="E41" s="33">
        <v>17</v>
      </c>
      <c r="F41" s="37">
        <v>7.14</v>
      </c>
      <c r="G41" s="38">
        <v>8.02</v>
      </c>
      <c r="H41" s="33">
        <v>362000</v>
      </c>
      <c r="I41" s="39">
        <f t="shared" si="14"/>
        <v>6154000</v>
      </c>
      <c r="J41" s="40">
        <f t="shared" si="10"/>
        <v>9231000</v>
      </c>
      <c r="K41" s="37">
        <v>235000</v>
      </c>
      <c r="L41" s="37">
        <f t="shared" si="11"/>
        <v>1677900</v>
      </c>
      <c r="M41" s="38">
        <v>272000</v>
      </c>
      <c r="N41" s="41">
        <f t="shared" si="7"/>
        <v>2181440</v>
      </c>
      <c r="O41" s="42">
        <f t="shared" si="8"/>
        <v>7831900</v>
      </c>
      <c r="P41" s="42">
        <f t="shared" si="12"/>
        <v>10908900</v>
      </c>
      <c r="Q41" s="43">
        <f t="shared" si="9"/>
        <v>10013340</v>
      </c>
      <c r="R41" s="44">
        <f t="shared" si="13"/>
        <v>13090340</v>
      </c>
    </row>
    <row r="42" spans="1:18" s="45" customFormat="1" ht="29.25" customHeight="1" x14ac:dyDescent="0.2">
      <c r="A42" s="33">
        <v>33</v>
      </c>
      <c r="B42" s="34" t="s">
        <v>61</v>
      </c>
      <c r="C42" s="35" t="s">
        <v>81</v>
      </c>
      <c r="D42" s="46" t="s">
        <v>86</v>
      </c>
      <c r="E42" s="33">
        <v>12.5</v>
      </c>
      <c r="F42" s="37">
        <v>4.7300000000000004</v>
      </c>
      <c r="G42" s="38">
        <v>8.02</v>
      </c>
      <c r="H42" s="33">
        <v>362000</v>
      </c>
      <c r="I42" s="39">
        <f t="shared" si="14"/>
        <v>4525000</v>
      </c>
      <c r="J42" s="40">
        <f t="shared" si="10"/>
        <v>6787500</v>
      </c>
      <c r="K42" s="37">
        <v>235000</v>
      </c>
      <c r="L42" s="37">
        <f t="shared" si="11"/>
        <v>1111550</v>
      </c>
      <c r="M42" s="38">
        <v>272000</v>
      </c>
      <c r="N42" s="41">
        <f t="shared" si="7"/>
        <v>2181440</v>
      </c>
      <c r="O42" s="42">
        <f t="shared" si="8"/>
        <v>5636550</v>
      </c>
      <c r="P42" s="42">
        <f t="shared" si="12"/>
        <v>7899050</v>
      </c>
      <c r="Q42" s="43">
        <f t="shared" si="9"/>
        <v>7817990</v>
      </c>
      <c r="R42" s="44">
        <f t="shared" si="13"/>
        <v>10080490</v>
      </c>
    </row>
    <row r="43" spans="1:18" s="45" customFormat="1" ht="29.25" customHeight="1" x14ac:dyDescent="0.2">
      <c r="A43" s="33">
        <v>34</v>
      </c>
      <c r="B43" s="34" t="s">
        <v>62</v>
      </c>
      <c r="C43" s="35" t="s">
        <v>82</v>
      </c>
      <c r="D43" s="46" t="s">
        <v>86</v>
      </c>
      <c r="E43" s="33">
        <v>13</v>
      </c>
      <c r="F43" s="37">
        <v>5</v>
      </c>
      <c r="G43" s="38">
        <v>8.02</v>
      </c>
      <c r="H43" s="33">
        <v>362000</v>
      </c>
      <c r="I43" s="39">
        <f t="shared" si="14"/>
        <v>4706000</v>
      </c>
      <c r="J43" s="40">
        <f t="shared" si="10"/>
        <v>7059000</v>
      </c>
      <c r="K43" s="37">
        <v>235000</v>
      </c>
      <c r="L43" s="37">
        <f t="shared" si="11"/>
        <v>1175000</v>
      </c>
      <c r="M43" s="38">
        <v>272000</v>
      </c>
      <c r="N43" s="41">
        <f t="shared" si="7"/>
        <v>2181440</v>
      </c>
      <c r="O43" s="42">
        <f t="shared" si="8"/>
        <v>5881000</v>
      </c>
      <c r="P43" s="42">
        <f t="shared" si="12"/>
        <v>8234000</v>
      </c>
      <c r="Q43" s="43">
        <f t="shared" si="9"/>
        <v>8062440</v>
      </c>
      <c r="R43" s="44">
        <f t="shared" si="13"/>
        <v>10415440</v>
      </c>
    </row>
    <row r="44" spans="1:18" s="45" customFormat="1" ht="29.25" customHeight="1" x14ac:dyDescent="0.2">
      <c r="A44" s="33">
        <v>35</v>
      </c>
      <c r="B44" s="34" t="s">
        <v>63</v>
      </c>
      <c r="C44" s="35" t="s">
        <v>83</v>
      </c>
      <c r="D44" s="46" t="s">
        <v>86</v>
      </c>
      <c r="E44" s="33">
        <v>17</v>
      </c>
      <c r="F44" s="37">
        <v>6.3</v>
      </c>
      <c r="G44" s="38">
        <v>8.02</v>
      </c>
      <c r="H44" s="33">
        <v>362000</v>
      </c>
      <c r="I44" s="39">
        <f t="shared" si="14"/>
        <v>6154000</v>
      </c>
      <c r="J44" s="40">
        <f t="shared" si="10"/>
        <v>9231000</v>
      </c>
      <c r="K44" s="37">
        <v>235000</v>
      </c>
      <c r="L44" s="37">
        <f t="shared" si="11"/>
        <v>1480500</v>
      </c>
      <c r="M44" s="38">
        <v>272000</v>
      </c>
      <c r="N44" s="41">
        <f t="shared" si="7"/>
        <v>2181440</v>
      </c>
      <c r="O44" s="42">
        <f t="shared" si="8"/>
        <v>7634500</v>
      </c>
      <c r="P44" s="42">
        <f t="shared" si="12"/>
        <v>10711500</v>
      </c>
      <c r="Q44" s="43">
        <f t="shared" si="9"/>
        <v>9815940</v>
      </c>
      <c r="R44" s="44">
        <f t="shared" si="13"/>
        <v>12892940</v>
      </c>
    </row>
    <row r="45" spans="1:18" s="45" customFormat="1" ht="29.25" customHeight="1" x14ac:dyDescent="0.2">
      <c r="A45" s="33">
        <v>36</v>
      </c>
      <c r="B45" s="34" t="s">
        <v>87</v>
      </c>
      <c r="C45" s="35" t="s">
        <v>105</v>
      </c>
      <c r="D45" s="46" t="s">
        <v>122</v>
      </c>
      <c r="E45" s="33">
        <v>14</v>
      </c>
      <c r="F45" s="37">
        <v>5</v>
      </c>
      <c r="G45" s="38">
        <v>8.02</v>
      </c>
      <c r="H45" s="33">
        <v>362000</v>
      </c>
      <c r="I45" s="39">
        <f t="shared" si="14"/>
        <v>5068000</v>
      </c>
      <c r="J45" s="40">
        <f t="shared" si="10"/>
        <v>7602000</v>
      </c>
      <c r="K45" s="37">
        <v>235000</v>
      </c>
      <c r="L45" s="37">
        <f t="shared" si="11"/>
        <v>1175000</v>
      </c>
      <c r="M45" s="38">
        <v>272000</v>
      </c>
      <c r="N45" s="41">
        <f t="shared" si="7"/>
        <v>2181440</v>
      </c>
      <c r="O45" s="42">
        <f t="shared" si="8"/>
        <v>6243000</v>
      </c>
      <c r="P45" s="42">
        <f t="shared" si="12"/>
        <v>8777000</v>
      </c>
      <c r="Q45" s="43">
        <f t="shared" si="9"/>
        <v>8424440</v>
      </c>
      <c r="R45" s="44">
        <f t="shared" si="13"/>
        <v>10958440</v>
      </c>
    </row>
    <row r="46" spans="1:18" s="45" customFormat="1" ht="29.25" customHeight="1" x14ac:dyDescent="0.2">
      <c r="A46" s="33">
        <v>37</v>
      </c>
      <c r="B46" s="34" t="s">
        <v>88</v>
      </c>
      <c r="C46" s="35" t="s">
        <v>106</v>
      </c>
      <c r="D46" s="46" t="s">
        <v>86</v>
      </c>
      <c r="E46" s="33">
        <v>16</v>
      </c>
      <c r="F46" s="37">
        <v>6.3</v>
      </c>
      <c r="G46" s="38">
        <v>8.02</v>
      </c>
      <c r="H46" s="33">
        <v>362000</v>
      </c>
      <c r="I46" s="39">
        <f t="shared" si="14"/>
        <v>5792000</v>
      </c>
      <c r="J46" s="40">
        <f t="shared" si="10"/>
        <v>8688000</v>
      </c>
      <c r="K46" s="37">
        <v>235000</v>
      </c>
      <c r="L46" s="37">
        <f t="shared" si="11"/>
        <v>1480500</v>
      </c>
      <c r="M46" s="38">
        <v>272000</v>
      </c>
      <c r="N46" s="41">
        <f t="shared" si="7"/>
        <v>2181440</v>
      </c>
      <c r="O46" s="42">
        <f t="shared" si="8"/>
        <v>7272500</v>
      </c>
      <c r="P46" s="42">
        <f t="shared" si="12"/>
        <v>10168500</v>
      </c>
      <c r="Q46" s="43">
        <f t="shared" si="9"/>
        <v>9453940</v>
      </c>
      <c r="R46" s="44">
        <f t="shared" si="13"/>
        <v>12349940</v>
      </c>
    </row>
    <row r="47" spans="1:18" s="45" customFormat="1" ht="29.25" customHeight="1" x14ac:dyDescent="0.2">
      <c r="A47" s="33">
        <v>38</v>
      </c>
      <c r="B47" s="34" t="s">
        <v>89</v>
      </c>
      <c r="C47" s="35" t="s">
        <v>107</v>
      </c>
      <c r="D47" s="46" t="s">
        <v>124</v>
      </c>
      <c r="E47" s="33">
        <v>18.5</v>
      </c>
      <c r="F47" s="37">
        <v>7.14</v>
      </c>
      <c r="G47" s="38">
        <v>8.02</v>
      </c>
      <c r="H47" s="33">
        <v>362000</v>
      </c>
      <c r="I47" s="39">
        <f t="shared" si="14"/>
        <v>6697000</v>
      </c>
      <c r="J47" s="40">
        <f t="shared" si="10"/>
        <v>10045500</v>
      </c>
      <c r="K47" s="37">
        <v>235000</v>
      </c>
      <c r="L47" s="37">
        <f t="shared" si="11"/>
        <v>1677900</v>
      </c>
      <c r="M47" s="38">
        <v>272000</v>
      </c>
      <c r="N47" s="41">
        <f t="shared" si="7"/>
        <v>2181440</v>
      </c>
      <c r="O47" s="42">
        <f t="shared" si="8"/>
        <v>8374900</v>
      </c>
      <c r="P47" s="42">
        <f t="shared" si="12"/>
        <v>11723400</v>
      </c>
      <c r="Q47" s="43">
        <f t="shared" si="9"/>
        <v>10556340</v>
      </c>
      <c r="R47" s="44">
        <f t="shared" si="13"/>
        <v>13904840</v>
      </c>
    </row>
    <row r="48" spans="1:18" s="45" customFormat="1" ht="29.25" customHeight="1" x14ac:dyDescent="0.2">
      <c r="A48" s="33">
        <v>39</v>
      </c>
      <c r="B48" s="34" t="s">
        <v>90</v>
      </c>
      <c r="C48" s="35" t="s">
        <v>108</v>
      </c>
      <c r="D48" s="46" t="s">
        <v>123</v>
      </c>
      <c r="E48" s="33">
        <v>11.5</v>
      </c>
      <c r="F48" s="37">
        <v>4.7300000000000004</v>
      </c>
      <c r="G48" s="38">
        <v>6.69</v>
      </c>
      <c r="H48" s="33">
        <v>362000</v>
      </c>
      <c r="I48" s="39">
        <f t="shared" si="14"/>
        <v>4163000</v>
      </c>
      <c r="J48" s="40">
        <f t="shared" si="10"/>
        <v>6244500</v>
      </c>
      <c r="K48" s="37">
        <v>235000</v>
      </c>
      <c r="L48" s="37">
        <f t="shared" si="11"/>
        <v>1111550</v>
      </c>
      <c r="M48" s="38">
        <v>272000</v>
      </c>
      <c r="N48" s="41">
        <f t="shared" si="7"/>
        <v>1819680</v>
      </c>
      <c r="O48" s="42">
        <f t="shared" si="8"/>
        <v>5274550</v>
      </c>
      <c r="P48" s="42">
        <f t="shared" si="12"/>
        <v>7356050</v>
      </c>
      <c r="Q48" s="43">
        <f t="shared" si="9"/>
        <v>7094230</v>
      </c>
      <c r="R48" s="44">
        <f t="shared" si="13"/>
        <v>9175730</v>
      </c>
    </row>
    <row r="49" spans="1:18" s="45" customFormat="1" ht="29.25" customHeight="1" x14ac:dyDescent="0.2">
      <c r="A49" s="33">
        <v>40</v>
      </c>
      <c r="B49" s="34" t="s">
        <v>91</v>
      </c>
      <c r="C49" s="35" t="s">
        <v>109</v>
      </c>
      <c r="D49" s="46" t="s">
        <v>123</v>
      </c>
      <c r="E49" s="33">
        <v>13</v>
      </c>
      <c r="F49" s="37">
        <v>5.25</v>
      </c>
      <c r="G49" s="38">
        <v>8.11</v>
      </c>
      <c r="H49" s="33">
        <v>362000</v>
      </c>
      <c r="I49" s="39">
        <f t="shared" si="14"/>
        <v>4706000</v>
      </c>
      <c r="J49" s="40">
        <f t="shared" si="10"/>
        <v>7059000</v>
      </c>
      <c r="K49" s="37">
        <v>235000</v>
      </c>
      <c r="L49" s="37">
        <f t="shared" si="11"/>
        <v>1233750</v>
      </c>
      <c r="M49" s="38">
        <v>272000</v>
      </c>
      <c r="N49" s="41">
        <f t="shared" si="7"/>
        <v>2205920</v>
      </c>
      <c r="O49" s="42">
        <f t="shared" si="8"/>
        <v>5939750</v>
      </c>
      <c r="P49" s="42">
        <f t="shared" si="12"/>
        <v>8292750</v>
      </c>
      <c r="Q49" s="43">
        <f t="shared" si="9"/>
        <v>8145670</v>
      </c>
      <c r="R49" s="44">
        <f t="shared" si="13"/>
        <v>10498670</v>
      </c>
    </row>
    <row r="50" spans="1:18" s="45" customFormat="1" ht="29.25" customHeight="1" x14ac:dyDescent="0.2">
      <c r="A50" s="33">
        <v>41</v>
      </c>
      <c r="B50" s="34" t="s">
        <v>92</v>
      </c>
      <c r="C50" s="35" t="s">
        <v>110</v>
      </c>
      <c r="D50" s="46" t="s">
        <v>86</v>
      </c>
      <c r="E50" s="33">
        <v>17</v>
      </c>
      <c r="F50" s="37">
        <v>6.3</v>
      </c>
      <c r="G50" s="38">
        <v>9.1300000000000008</v>
      </c>
      <c r="H50" s="33">
        <v>362000</v>
      </c>
      <c r="I50" s="39">
        <f t="shared" si="14"/>
        <v>6154000</v>
      </c>
      <c r="J50" s="40">
        <f t="shared" si="10"/>
        <v>9231000</v>
      </c>
      <c r="K50" s="37">
        <v>235000</v>
      </c>
      <c r="L50" s="37">
        <f t="shared" si="11"/>
        <v>1480500</v>
      </c>
      <c r="M50" s="38">
        <v>272000</v>
      </c>
      <c r="N50" s="41">
        <f t="shared" si="7"/>
        <v>2483360</v>
      </c>
      <c r="O50" s="42">
        <f t="shared" si="8"/>
        <v>7634500</v>
      </c>
      <c r="P50" s="42">
        <f t="shared" si="12"/>
        <v>10711500</v>
      </c>
      <c r="Q50" s="43">
        <f t="shared" si="9"/>
        <v>10117860</v>
      </c>
      <c r="R50" s="44">
        <f t="shared" si="13"/>
        <v>13194860</v>
      </c>
    </row>
    <row r="51" spans="1:18" s="45" customFormat="1" ht="29.25" customHeight="1" x14ac:dyDescent="0.2">
      <c r="A51" s="33">
        <v>42</v>
      </c>
      <c r="B51" s="34" t="s">
        <v>93</v>
      </c>
      <c r="C51" s="35" t="s">
        <v>111</v>
      </c>
      <c r="D51" s="46" t="s">
        <v>86</v>
      </c>
      <c r="E51" s="33">
        <v>13</v>
      </c>
      <c r="F51" s="37">
        <v>5</v>
      </c>
      <c r="G51" s="38">
        <v>8.11</v>
      </c>
      <c r="H51" s="33">
        <v>362000</v>
      </c>
      <c r="I51" s="39">
        <f t="shared" si="14"/>
        <v>4706000</v>
      </c>
      <c r="J51" s="40">
        <f t="shared" si="10"/>
        <v>7059000</v>
      </c>
      <c r="K51" s="37">
        <v>235000</v>
      </c>
      <c r="L51" s="37">
        <f t="shared" si="11"/>
        <v>1175000</v>
      </c>
      <c r="M51" s="38">
        <v>272000</v>
      </c>
      <c r="N51" s="41">
        <f t="shared" si="7"/>
        <v>2205920</v>
      </c>
      <c r="O51" s="42">
        <f t="shared" si="8"/>
        <v>5881000</v>
      </c>
      <c r="P51" s="42">
        <f t="shared" si="12"/>
        <v>8234000</v>
      </c>
      <c r="Q51" s="43">
        <f t="shared" si="9"/>
        <v>8086920</v>
      </c>
      <c r="R51" s="44">
        <f t="shared" si="13"/>
        <v>10439920</v>
      </c>
    </row>
    <row r="52" spans="1:18" s="45" customFormat="1" ht="29.25" customHeight="1" x14ac:dyDescent="0.2">
      <c r="A52" s="33">
        <v>43</v>
      </c>
      <c r="B52" s="34" t="s">
        <v>94</v>
      </c>
      <c r="C52" s="35" t="s">
        <v>112</v>
      </c>
      <c r="D52" s="46" t="s">
        <v>86</v>
      </c>
      <c r="E52" s="33">
        <v>16</v>
      </c>
      <c r="F52" s="37">
        <v>6.05</v>
      </c>
      <c r="G52" s="38">
        <v>9.1300000000000008</v>
      </c>
      <c r="H52" s="33">
        <v>362000</v>
      </c>
      <c r="I52" s="39">
        <f t="shared" si="14"/>
        <v>5792000</v>
      </c>
      <c r="J52" s="40">
        <f t="shared" si="10"/>
        <v>8688000</v>
      </c>
      <c r="K52" s="37">
        <v>235000</v>
      </c>
      <c r="L52" s="37">
        <f t="shared" si="11"/>
        <v>1421750</v>
      </c>
      <c r="M52" s="38">
        <v>272000</v>
      </c>
      <c r="N52" s="41">
        <f t="shared" si="7"/>
        <v>2483360</v>
      </c>
      <c r="O52" s="42">
        <f t="shared" si="8"/>
        <v>7213750</v>
      </c>
      <c r="P52" s="42">
        <f t="shared" si="12"/>
        <v>10109750</v>
      </c>
      <c r="Q52" s="43">
        <f t="shared" si="9"/>
        <v>9697110</v>
      </c>
      <c r="R52" s="44">
        <f t="shared" si="13"/>
        <v>12593110</v>
      </c>
    </row>
    <row r="53" spans="1:18" s="45" customFormat="1" ht="29.25" customHeight="1" x14ac:dyDescent="0.2">
      <c r="A53" s="33">
        <v>44</v>
      </c>
      <c r="B53" s="34" t="s">
        <v>95</v>
      </c>
      <c r="C53" s="35" t="s">
        <v>113</v>
      </c>
      <c r="D53" s="46" t="s">
        <v>86</v>
      </c>
      <c r="E53" s="33">
        <v>17</v>
      </c>
      <c r="F53" s="37">
        <v>7.14</v>
      </c>
      <c r="G53" s="38">
        <v>10.17</v>
      </c>
      <c r="H53" s="33">
        <v>362000</v>
      </c>
      <c r="I53" s="39">
        <f t="shared" si="14"/>
        <v>6154000</v>
      </c>
      <c r="J53" s="40">
        <f t="shared" si="10"/>
        <v>9231000</v>
      </c>
      <c r="K53" s="37">
        <v>235000</v>
      </c>
      <c r="L53" s="37">
        <f t="shared" si="11"/>
        <v>1677900</v>
      </c>
      <c r="M53" s="38">
        <v>272000</v>
      </c>
      <c r="N53" s="41">
        <f t="shared" si="7"/>
        <v>2766240</v>
      </c>
      <c r="O53" s="42">
        <f t="shared" si="8"/>
        <v>7831900</v>
      </c>
      <c r="P53" s="42">
        <f t="shared" si="12"/>
        <v>10908900</v>
      </c>
      <c r="Q53" s="43">
        <f t="shared" si="9"/>
        <v>10598140</v>
      </c>
      <c r="R53" s="44">
        <f t="shared" si="13"/>
        <v>13675140</v>
      </c>
    </row>
    <row r="54" spans="1:18" s="45" customFormat="1" ht="29.25" customHeight="1" x14ac:dyDescent="0.2">
      <c r="A54" s="33">
        <v>45</v>
      </c>
      <c r="B54" s="34" t="s">
        <v>96</v>
      </c>
      <c r="C54" s="35" t="s">
        <v>114</v>
      </c>
      <c r="D54" s="36" t="s">
        <v>126</v>
      </c>
      <c r="E54" s="33">
        <v>20</v>
      </c>
      <c r="F54" s="37">
        <v>10.47</v>
      </c>
      <c r="G54" s="38">
        <v>7.4</v>
      </c>
      <c r="H54" s="33">
        <v>362000</v>
      </c>
      <c r="I54" s="39">
        <f t="shared" si="14"/>
        <v>7240000</v>
      </c>
      <c r="J54" s="40">
        <f t="shared" si="10"/>
        <v>10860000</v>
      </c>
      <c r="K54" s="37">
        <v>235000</v>
      </c>
      <c r="L54" s="37">
        <f t="shared" si="11"/>
        <v>2460450</v>
      </c>
      <c r="M54" s="38">
        <v>272000</v>
      </c>
      <c r="N54" s="41">
        <f t="shared" si="7"/>
        <v>2012800</v>
      </c>
      <c r="O54" s="42">
        <f t="shared" si="8"/>
        <v>9700450</v>
      </c>
      <c r="P54" s="42">
        <f t="shared" si="12"/>
        <v>13320450</v>
      </c>
      <c r="Q54" s="43">
        <f t="shared" si="9"/>
        <v>11713250</v>
      </c>
      <c r="R54" s="44">
        <f t="shared" si="13"/>
        <v>15333250</v>
      </c>
    </row>
    <row r="55" spans="1:18" s="45" customFormat="1" ht="29.25" customHeight="1" x14ac:dyDescent="0.2">
      <c r="A55" s="33">
        <v>46</v>
      </c>
      <c r="B55" s="34" t="s">
        <v>97</v>
      </c>
      <c r="C55" s="35" t="s">
        <v>115</v>
      </c>
      <c r="D55" s="36" t="s">
        <v>126</v>
      </c>
      <c r="E55" s="33">
        <v>16</v>
      </c>
      <c r="F55" s="37">
        <v>9.64</v>
      </c>
      <c r="G55" s="38">
        <v>7.4</v>
      </c>
      <c r="H55" s="33">
        <v>362000</v>
      </c>
      <c r="I55" s="39">
        <f t="shared" si="14"/>
        <v>5792000</v>
      </c>
      <c r="J55" s="40">
        <f t="shared" si="10"/>
        <v>8688000</v>
      </c>
      <c r="K55" s="37">
        <v>235000</v>
      </c>
      <c r="L55" s="37">
        <f t="shared" si="11"/>
        <v>2265400</v>
      </c>
      <c r="M55" s="38">
        <v>272000</v>
      </c>
      <c r="N55" s="41">
        <f t="shared" si="7"/>
        <v>2012800</v>
      </c>
      <c r="O55" s="42">
        <f t="shared" si="8"/>
        <v>8057400</v>
      </c>
      <c r="P55" s="42">
        <f t="shared" si="12"/>
        <v>10953400</v>
      </c>
      <c r="Q55" s="43">
        <f t="shared" si="9"/>
        <v>10070200</v>
      </c>
      <c r="R55" s="44">
        <f t="shared" si="13"/>
        <v>12966200</v>
      </c>
    </row>
    <row r="56" spans="1:18" s="45" customFormat="1" ht="29.25" customHeight="1" x14ac:dyDescent="0.2">
      <c r="A56" s="33">
        <v>47</v>
      </c>
      <c r="B56" s="34" t="s">
        <v>98</v>
      </c>
      <c r="C56" s="35" t="s">
        <v>116</v>
      </c>
      <c r="D56" s="36" t="s">
        <v>126</v>
      </c>
      <c r="E56" s="33">
        <v>18</v>
      </c>
      <c r="F56" s="37">
        <v>9.64</v>
      </c>
      <c r="G56" s="38">
        <v>7.4</v>
      </c>
      <c r="H56" s="33">
        <v>362000</v>
      </c>
      <c r="I56" s="39">
        <f t="shared" si="14"/>
        <v>6516000</v>
      </c>
      <c r="J56" s="40">
        <f t="shared" si="10"/>
        <v>9774000</v>
      </c>
      <c r="K56" s="37">
        <v>235000</v>
      </c>
      <c r="L56" s="37">
        <f t="shared" si="11"/>
        <v>2265400</v>
      </c>
      <c r="M56" s="38">
        <v>272000</v>
      </c>
      <c r="N56" s="41">
        <f t="shared" si="7"/>
        <v>2012800</v>
      </c>
      <c r="O56" s="42">
        <f t="shared" si="8"/>
        <v>8781400</v>
      </c>
      <c r="P56" s="42">
        <f t="shared" si="12"/>
        <v>12039400</v>
      </c>
      <c r="Q56" s="43">
        <f t="shared" si="9"/>
        <v>10794200</v>
      </c>
      <c r="R56" s="44">
        <f t="shared" si="13"/>
        <v>14052200</v>
      </c>
    </row>
    <row r="57" spans="1:18" s="45" customFormat="1" ht="29.25" customHeight="1" x14ac:dyDescent="0.2">
      <c r="A57" s="33">
        <v>48</v>
      </c>
      <c r="B57" s="34" t="s">
        <v>99</v>
      </c>
      <c r="C57" s="35" t="s">
        <v>117</v>
      </c>
      <c r="D57" s="36" t="s">
        <v>126</v>
      </c>
      <c r="E57" s="33">
        <v>14</v>
      </c>
      <c r="F57" s="37">
        <v>8.5299999999999994</v>
      </c>
      <c r="G57" s="38">
        <v>7.4</v>
      </c>
      <c r="H57" s="33">
        <v>362000</v>
      </c>
      <c r="I57" s="39">
        <f t="shared" si="14"/>
        <v>5068000</v>
      </c>
      <c r="J57" s="40">
        <f t="shared" si="10"/>
        <v>7602000</v>
      </c>
      <c r="K57" s="37">
        <v>235000</v>
      </c>
      <c r="L57" s="37">
        <f t="shared" si="11"/>
        <v>2004549.9999999998</v>
      </c>
      <c r="M57" s="38">
        <v>272000</v>
      </c>
      <c r="N57" s="41">
        <f t="shared" si="7"/>
        <v>2012800</v>
      </c>
      <c r="O57" s="42">
        <f t="shared" si="8"/>
        <v>7072550</v>
      </c>
      <c r="P57" s="42">
        <f t="shared" si="12"/>
        <v>9606550</v>
      </c>
      <c r="Q57" s="43">
        <f t="shared" si="9"/>
        <v>9085350</v>
      </c>
      <c r="R57" s="44">
        <f t="shared" si="13"/>
        <v>11619350</v>
      </c>
    </row>
    <row r="58" spans="1:18" s="45" customFormat="1" ht="29.25" customHeight="1" x14ac:dyDescent="0.2">
      <c r="A58" s="33">
        <v>49</v>
      </c>
      <c r="B58" s="34" t="s">
        <v>100</v>
      </c>
      <c r="C58" s="47" t="s">
        <v>118</v>
      </c>
      <c r="D58" s="36" t="s">
        <v>127</v>
      </c>
      <c r="E58" s="33">
        <v>1.6</v>
      </c>
      <c r="F58" s="37">
        <v>1.82</v>
      </c>
      <c r="G58" s="38">
        <v>3.19</v>
      </c>
      <c r="H58" s="33">
        <v>362000</v>
      </c>
      <c r="I58" s="39">
        <f t="shared" si="14"/>
        <v>579200</v>
      </c>
      <c r="J58" s="40">
        <f t="shared" si="10"/>
        <v>868800</v>
      </c>
      <c r="K58" s="37">
        <v>235000</v>
      </c>
      <c r="L58" s="37">
        <f t="shared" si="11"/>
        <v>427700</v>
      </c>
      <c r="M58" s="38">
        <v>272000</v>
      </c>
      <c r="N58" s="41">
        <f t="shared" si="7"/>
        <v>867680</v>
      </c>
      <c r="O58" s="42">
        <f t="shared" si="8"/>
        <v>1006900</v>
      </c>
      <c r="P58" s="42">
        <f t="shared" si="12"/>
        <v>1296500</v>
      </c>
      <c r="Q58" s="43">
        <f t="shared" si="9"/>
        <v>1874580</v>
      </c>
      <c r="R58" s="44">
        <f t="shared" si="13"/>
        <v>2164180</v>
      </c>
    </row>
    <row r="59" spans="1:18" s="45" customFormat="1" ht="29.25" customHeight="1" x14ac:dyDescent="0.2">
      <c r="A59" s="33">
        <v>50</v>
      </c>
      <c r="B59" s="34" t="s">
        <v>101</v>
      </c>
      <c r="C59" s="35" t="s">
        <v>119</v>
      </c>
      <c r="D59" s="36" t="s">
        <v>127</v>
      </c>
      <c r="E59" s="33">
        <v>1.5</v>
      </c>
      <c r="F59" s="37">
        <v>2.3199999999999998</v>
      </c>
      <c r="G59" s="38">
        <v>3.19</v>
      </c>
      <c r="H59" s="33">
        <v>362000</v>
      </c>
      <c r="I59" s="39">
        <f t="shared" si="14"/>
        <v>543000</v>
      </c>
      <c r="J59" s="40">
        <f t="shared" si="10"/>
        <v>814500</v>
      </c>
      <c r="K59" s="37">
        <v>235000</v>
      </c>
      <c r="L59" s="37">
        <f t="shared" si="11"/>
        <v>545200</v>
      </c>
      <c r="M59" s="38">
        <v>272000</v>
      </c>
      <c r="N59" s="41">
        <f t="shared" si="7"/>
        <v>867680</v>
      </c>
      <c r="O59" s="42">
        <f t="shared" si="8"/>
        <v>1088200</v>
      </c>
      <c r="P59" s="42">
        <f t="shared" si="12"/>
        <v>1359700</v>
      </c>
      <c r="Q59" s="43">
        <f t="shared" si="9"/>
        <v>1955880</v>
      </c>
      <c r="R59" s="44">
        <f t="shared" si="13"/>
        <v>2227380</v>
      </c>
    </row>
    <row r="60" spans="1:18" s="45" customFormat="1" ht="29.25" customHeight="1" x14ac:dyDescent="0.2">
      <c r="A60" s="33">
        <v>51</v>
      </c>
      <c r="B60" s="34" t="s">
        <v>102</v>
      </c>
      <c r="C60" s="47" t="s">
        <v>125</v>
      </c>
      <c r="D60" s="36" t="s">
        <v>127</v>
      </c>
      <c r="E60" s="33">
        <v>4</v>
      </c>
      <c r="F60" s="37">
        <v>3.15</v>
      </c>
      <c r="G60" s="38">
        <v>8.9499999999999993</v>
      </c>
      <c r="H60" s="33">
        <v>362000</v>
      </c>
      <c r="I60" s="39">
        <f t="shared" si="14"/>
        <v>1448000</v>
      </c>
      <c r="J60" s="40">
        <f t="shared" si="10"/>
        <v>2172000</v>
      </c>
      <c r="K60" s="37">
        <v>235000</v>
      </c>
      <c r="L60" s="37">
        <f t="shared" si="11"/>
        <v>740250</v>
      </c>
      <c r="M60" s="38">
        <v>272000</v>
      </c>
      <c r="N60" s="41">
        <f t="shared" si="7"/>
        <v>2434400</v>
      </c>
      <c r="O60" s="42">
        <f t="shared" si="8"/>
        <v>2188250</v>
      </c>
      <c r="P60" s="42">
        <f t="shared" si="12"/>
        <v>2912250</v>
      </c>
      <c r="Q60" s="43">
        <f t="shared" si="9"/>
        <v>4622650</v>
      </c>
      <c r="R60" s="44">
        <f t="shared" si="13"/>
        <v>5346650</v>
      </c>
    </row>
    <row r="61" spans="1:18" s="45" customFormat="1" ht="29.25" customHeight="1" x14ac:dyDescent="0.2">
      <c r="A61" s="33">
        <v>52</v>
      </c>
      <c r="B61" s="34" t="s">
        <v>103</v>
      </c>
      <c r="C61" s="47" t="s">
        <v>120</v>
      </c>
      <c r="D61" s="36" t="s">
        <v>127</v>
      </c>
      <c r="E61" s="33">
        <v>6</v>
      </c>
      <c r="F61" s="37">
        <v>3.64</v>
      </c>
      <c r="G61" s="38">
        <v>8.9499999999999993</v>
      </c>
      <c r="H61" s="33">
        <v>362000</v>
      </c>
      <c r="I61" s="39">
        <f t="shared" si="14"/>
        <v>2172000</v>
      </c>
      <c r="J61" s="40">
        <f t="shared" si="10"/>
        <v>3258000</v>
      </c>
      <c r="K61" s="37">
        <v>235000</v>
      </c>
      <c r="L61" s="37">
        <f t="shared" si="11"/>
        <v>855400</v>
      </c>
      <c r="M61" s="38">
        <v>272000</v>
      </c>
      <c r="N61" s="41">
        <f t="shared" si="7"/>
        <v>2434400</v>
      </c>
      <c r="O61" s="42">
        <f t="shared" si="8"/>
        <v>3027400</v>
      </c>
      <c r="P61" s="42">
        <f t="shared" si="12"/>
        <v>4113400</v>
      </c>
      <c r="Q61" s="43">
        <f t="shared" si="9"/>
        <v>5461800</v>
      </c>
      <c r="R61" s="44">
        <f t="shared" si="13"/>
        <v>6547800</v>
      </c>
    </row>
    <row r="62" spans="1:18" s="45" customFormat="1" ht="29.25" customHeight="1" x14ac:dyDescent="0.2">
      <c r="A62" s="33">
        <v>53</v>
      </c>
      <c r="B62" s="34" t="s">
        <v>104</v>
      </c>
      <c r="C62" s="47" t="s">
        <v>121</v>
      </c>
      <c r="D62" s="36" t="s">
        <v>127</v>
      </c>
      <c r="E62" s="33">
        <v>4</v>
      </c>
      <c r="F62" s="37">
        <v>5.47</v>
      </c>
      <c r="G62" s="38">
        <v>6.56</v>
      </c>
      <c r="H62" s="33">
        <v>362000</v>
      </c>
      <c r="I62" s="39">
        <f t="shared" si="14"/>
        <v>1448000</v>
      </c>
      <c r="J62" s="40">
        <f t="shared" si="10"/>
        <v>2172000</v>
      </c>
      <c r="K62" s="37">
        <v>235000</v>
      </c>
      <c r="L62" s="37">
        <f t="shared" si="11"/>
        <v>1285450</v>
      </c>
      <c r="M62" s="38">
        <v>272000</v>
      </c>
      <c r="N62" s="41">
        <f t="shared" si="7"/>
        <v>1784320</v>
      </c>
      <c r="O62" s="42">
        <f t="shared" si="8"/>
        <v>2733450</v>
      </c>
      <c r="P62" s="42">
        <f t="shared" si="12"/>
        <v>3457450</v>
      </c>
      <c r="Q62" s="43">
        <f t="shared" si="9"/>
        <v>4517770</v>
      </c>
      <c r="R62" s="44">
        <f t="shared" si="13"/>
        <v>5241770</v>
      </c>
    </row>
    <row r="63" spans="1:18" s="45" customFormat="1" ht="29.25" customHeight="1" x14ac:dyDescent="0.2">
      <c r="A63" s="33">
        <v>54</v>
      </c>
      <c r="B63" s="34" t="s">
        <v>128</v>
      </c>
      <c r="C63" s="47" t="s">
        <v>598</v>
      </c>
      <c r="D63" s="36" t="s">
        <v>127</v>
      </c>
      <c r="E63" s="33">
        <v>1</v>
      </c>
      <c r="F63" s="37">
        <v>2.16</v>
      </c>
      <c r="G63" s="38">
        <v>2.2400000000000002</v>
      </c>
      <c r="H63" s="33">
        <v>362000</v>
      </c>
      <c r="I63" s="39">
        <f t="shared" si="14"/>
        <v>362000</v>
      </c>
      <c r="J63" s="40">
        <f t="shared" si="10"/>
        <v>543000</v>
      </c>
      <c r="K63" s="37">
        <v>235000</v>
      </c>
      <c r="L63" s="37">
        <f t="shared" si="11"/>
        <v>507600.00000000006</v>
      </c>
      <c r="M63" s="38">
        <v>272000</v>
      </c>
      <c r="N63" s="41">
        <f t="shared" si="7"/>
        <v>609280</v>
      </c>
      <c r="O63" s="42">
        <f t="shared" si="8"/>
        <v>869600</v>
      </c>
      <c r="P63" s="42">
        <f t="shared" si="12"/>
        <v>1050600</v>
      </c>
      <c r="Q63" s="43">
        <f t="shared" si="9"/>
        <v>1478880</v>
      </c>
      <c r="R63" s="44">
        <f t="shared" si="13"/>
        <v>1659880</v>
      </c>
    </row>
    <row r="64" spans="1:18" s="45" customFormat="1" ht="29.25" customHeight="1" x14ac:dyDescent="0.2">
      <c r="A64" s="33">
        <v>55</v>
      </c>
      <c r="B64" s="34" t="s">
        <v>129</v>
      </c>
      <c r="C64" s="35" t="s">
        <v>145</v>
      </c>
      <c r="D64" s="36" t="s">
        <v>127</v>
      </c>
      <c r="E64" s="33">
        <v>8</v>
      </c>
      <c r="F64" s="37">
        <v>4.4800000000000004</v>
      </c>
      <c r="G64" s="38">
        <v>6.56</v>
      </c>
      <c r="H64" s="33">
        <v>362000</v>
      </c>
      <c r="I64" s="39">
        <f t="shared" si="14"/>
        <v>2896000</v>
      </c>
      <c r="J64" s="40">
        <f t="shared" si="10"/>
        <v>4344000</v>
      </c>
      <c r="K64" s="37">
        <v>235000</v>
      </c>
      <c r="L64" s="37">
        <f t="shared" si="11"/>
        <v>1052800</v>
      </c>
      <c r="M64" s="38">
        <v>272000</v>
      </c>
      <c r="N64" s="41">
        <f t="shared" si="7"/>
        <v>1784320</v>
      </c>
      <c r="O64" s="42">
        <f t="shared" si="8"/>
        <v>3948800</v>
      </c>
      <c r="P64" s="42">
        <f t="shared" si="12"/>
        <v>5396800</v>
      </c>
      <c r="Q64" s="43">
        <f t="shared" si="9"/>
        <v>5733120</v>
      </c>
      <c r="R64" s="44">
        <f t="shared" si="13"/>
        <v>7181120</v>
      </c>
    </row>
    <row r="65" spans="1:18" ht="29.25" customHeight="1" x14ac:dyDescent="0.2">
      <c r="A65" s="22"/>
      <c r="B65" s="32" t="s">
        <v>595</v>
      </c>
      <c r="C65" s="28" t="s">
        <v>599</v>
      </c>
      <c r="D65" s="4" t="s">
        <v>127</v>
      </c>
      <c r="E65" s="22">
        <v>5</v>
      </c>
      <c r="F65" s="19">
        <v>3.62</v>
      </c>
      <c r="G65" s="23">
        <v>19.75</v>
      </c>
      <c r="H65" s="22">
        <v>362000</v>
      </c>
      <c r="I65" s="11">
        <f>H65*E65</f>
        <v>1810000</v>
      </c>
      <c r="J65" s="8">
        <f>I65+I65*50/100</f>
        <v>2715000</v>
      </c>
      <c r="K65" s="19">
        <v>235000</v>
      </c>
      <c r="L65" s="19">
        <f t="shared" si="11"/>
        <v>850700</v>
      </c>
      <c r="M65" s="23">
        <v>272000</v>
      </c>
      <c r="N65" s="15">
        <f>M65*G65</f>
        <v>5372000</v>
      </c>
      <c r="O65" s="21">
        <f>L65+I65</f>
        <v>2660700</v>
      </c>
      <c r="P65" s="21">
        <f>L65+J65</f>
        <v>3565700</v>
      </c>
      <c r="Q65" s="10">
        <f>O65+N65</f>
        <v>8032700</v>
      </c>
      <c r="R65" s="7">
        <f>P65+N65</f>
        <v>8937700</v>
      </c>
    </row>
    <row r="66" spans="1:18" s="45" customFormat="1" ht="29.25" customHeight="1" x14ac:dyDescent="0.2">
      <c r="A66" s="33">
        <v>56</v>
      </c>
      <c r="B66" s="34" t="s">
        <v>130</v>
      </c>
      <c r="C66" s="35" t="s">
        <v>146</v>
      </c>
      <c r="D66" s="36" t="s">
        <v>127</v>
      </c>
      <c r="E66" s="33">
        <v>4</v>
      </c>
      <c r="F66" s="37">
        <v>3.64</v>
      </c>
      <c r="G66" s="38">
        <v>2.2400000000000002</v>
      </c>
      <c r="H66" s="33">
        <v>362000</v>
      </c>
      <c r="I66" s="39">
        <f t="shared" si="14"/>
        <v>1448000</v>
      </c>
      <c r="J66" s="40">
        <f t="shared" si="10"/>
        <v>2172000</v>
      </c>
      <c r="K66" s="37">
        <v>235000</v>
      </c>
      <c r="L66" s="37">
        <f t="shared" si="11"/>
        <v>855400</v>
      </c>
      <c r="M66" s="38">
        <v>272000</v>
      </c>
      <c r="N66" s="41">
        <f t="shared" si="7"/>
        <v>609280</v>
      </c>
      <c r="O66" s="42">
        <f t="shared" si="8"/>
        <v>2303400</v>
      </c>
      <c r="P66" s="42">
        <f t="shared" si="12"/>
        <v>3027400</v>
      </c>
      <c r="Q66" s="43">
        <f t="shared" si="9"/>
        <v>2912680</v>
      </c>
      <c r="R66" s="44">
        <f t="shared" si="13"/>
        <v>3636680</v>
      </c>
    </row>
    <row r="67" spans="1:18" ht="29.25" customHeight="1" x14ac:dyDescent="0.2">
      <c r="A67" s="22"/>
      <c r="B67" s="32" t="s">
        <v>596</v>
      </c>
      <c r="C67" s="28" t="s">
        <v>597</v>
      </c>
      <c r="D67" s="4" t="s">
        <v>127</v>
      </c>
      <c r="E67" s="22">
        <v>3.5</v>
      </c>
      <c r="F67" s="19">
        <v>4.62</v>
      </c>
      <c r="G67" s="23">
        <v>0</v>
      </c>
      <c r="H67" s="22">
        <v>362000</v>
      </c>
      <c r="I67" s="11">
        <f>H67*E67</f>
        <v>1267000</v>
      </c>
      <c r="J67" s="8">
        <f>I67+I67*50/100</f>
        <v>1900500</v>
      </c>
      <c r="K67" s="19">
        <v>235000</v>
      </c>
      <c r="L67" s="19">
        <f t="shared" si="11"/>
        <v>1085700</v>
      </c>
      <c r="M67" s="23">
        <v>272000</v>
      </c>
      <c r="N67" s="15">
        <f>M67*G67</f>
        <v>0</v>
      </c>
      <c r="O67" s="21">
        <f>L67+I67</f>
        <v>2352700</v>
      </c>
      <c r="P67" s="21">
        <f>L67+J67</f>
        <v>2986200</v>
      </c>
      <c r="Q67" s="10">
        <f>O67+N67</f>
        <v>2352700</v>
      </c>
      <c r="R67" s="7">
        <f>P67+N67</f>
        <v>2986200</v>
      </c>
    </row>
    <row r="68" spans="1:18" s="45" customFormat="1" ht="29.25" customHeight="1" x14ac:dyDescent="0.2">
      <c r="A68" s="33">
        <v>57</v>
      </c>
      <c r="B68" s="34" t="s">
        <v>131</v>
      </c>
      <c r="C68" s="35" t="s">
        <v>147</v>
      </c>
      <c r="D68" s="36" t="s">
        <v>127</v>
      </c>
      <c r="E68" s="33">
        <v>6</v>
      </c>
      <c r="F68" s="37">
        <v>4.63</v>
      </c>
      <c r="G68" s="38">
        <v>19.75</v>
      </c>
      <c r="H68" s="33">
        <v>362000</v>
      </c>
      <c r="I68" s="39">
        <f t="shared" si="14"/>
        <v>2172000</v>
      </c>
      <c r="J68" s="40">
        <f t="shared" si="10"/>
        <v>3258000</v>
      </c>
      <c r="K68" s="37">
        <v>235000</v>
      </c>
      <c r="L68" s="37">
        <f t="shared" si="11"/>
        <v>1088050</v>
      </c>
      <c r="M68" s="38">
        <v>272000</v>
      </c>
      <c r="N68" s="41">
        <f t="shared" si="7"/>
        <v>5372000</v>
      </c>
      <c r="O68" s="42">
        <f t="shared" si="8"/>
        <v>3260050</v>
      </c>
      <c r="P68" s="42">
        <f t="shared" si="12"/>
        <v>4346050</v>
      </c>
      <c r="Q68" s="43">
        <f t="shared" si="9"/>
        <v>8632050</v>
      </c>
      <c r="R68" s="44">
        <f t="shared" si="13"/>
        <v>9718050</v>
      </c>
    </row>
    <row r="69" spans="1:18" s="45" customFormat="1" ht="29.25" customHeight="1" x14ac:dyDescent="0.2">
      <c r="A69" s="33">
        <v>58</v>
      </c>
      <c r="B69" s="34" t="s">
        <v>132</v>
      </c>
      <c r="C69" s="35" t="s">
        <v>148</v>
      </c>
      <c r="D69" s="36" t="s">
        <v>127</v>
      </c>
      <c r="E69" s="33">
        <v>10</v>
      </c>
      <c r="F69" s="37">
        <v>6.3</v>
      </c>
      <c r="G69" s="38">
        <v>19.75</v>
      </c>
      <c r="H69" s="33">
        <v>362000</v>
      </c>
      <c r="I69" s="39">
        <f t="shared" si="14"/>
        <v>3620000</v>
      </c>
      <c r="J69" s="40">
        <f t="shared" si="10"/>
        <v>5430000</v>
      </c>
      <c r="K69" s="37">
        <v>235000</v>
      </c>
      <c r="L69" s="37">
        <f t="shared" si="11"/>
        <v>1480500</v>
      </c>
      <c r="M69" s="38">
        <v>272000</v>
      </c>
      <c r="N69" s="41">
        <f t="shared" si="7"/>
        <v>5372000</v>
      </c>
      <c r="O69" s="42">
        <f t="shared" si="8"/>
        <v>5100500</v>
      </c>
      <c r="P69" s="42">
        <f t="shared" si="12"/>
        <v>6910500</v>
      </c>
      <c r="Q69" s="43">
        <f t="shared" si="9"/>
        <v>10472500</v>
      </c>
      <c r="R69" s="44">
        <f t="shared" si="13"/>
        <v>12282500</v>
      </c>
    </row>
    <row r="70" spans="1:18" s="45" customFormat="1" ht="29.25" customHeight="1" x14ac:dyDescent="0.2">
      <c r="A70" s="33">
        <v>59</v>
      </c>
      <c r="B70" s="34" t="s">
        <v>133</v>
      </c>
      <c r="C70" s="35" t="s">
        <v>149</v>
      </c>
      <c r="D70" s="36" t="s">
        <v>127</v>
      </c>
      <c r="E70" s="33">
        <v>14.4</v>
      </c>
      <c r="F70" s="37">
        <v>6.3</v>
      </c>
      <c r="G70" s="38">
        <v>19.75</v>
      </c>
      <c r="H70" s="33">
        <v>362000</v>
      </c>
      <c r="I70" s="39">
        <f t="shared" si="14"/>
        <v>5212800</v>
      </c>
      <c r="J70" s="40">
        <f t="shared" si="10"/>
        <v>7819200</v>
      </c>
      <c r="K70" s="37">
        <v>235000</v>
      </c>
      <c r="L70" s="37">
        <f t="shared" si="11"/>
        <v>1480500</v>
      </c>
      <c r="M70" s="38">
        <v>272000</v>
      </c>
      <c r="N70" s="41">
        <f t="shared" si="7"/>
        <v>5372000</v>
      </c>
      <c r="O70" s="42">
        <f t="shared" si="8"/>
        <v>6693300</v>
      </c>
      <c r="P70" s="42">
        <f t="shared" si="12"/>
        <v>9299700</v>
      </c>
      <c r="Q70" s="43">
        <f t="shared" si="9"/>
        <v>12065300</v>
      </c>
      <c r="R70" s="44">
        <f t="shared" si="13"/>
        <v>14671700</v>
      </c>
    </row>
    <row r="71" spans="1:18" s="45" customFormat="1" ht="29.25" customHeight="1" x14ac:dyDescent="0.2">
      <c r="A71" s="33">
        <v>60</v>
      </c>
      <c r="B71" s="34" t="s">
        <v>134</v>
      </c>
      <c r="C71" s="35" t="s">
        <v>150</v>
      </c>
      <c r="D71" s="36" t="s">
        <v>127</v>
      </c>
      <c r="E71" s="33">
        <v>8.4</v>
      </c>
      <c r="F71" s="37">
        <v>4.0599999999999996</v>
      </c>
      <c r="G71" s="38">
        <v>6.56</v>
      </c>
      <c r="H71" s="33">
        <v>362000</v>
      </c>
      <c r="I71" s="39">
        <f t="shared" si="14"/>
        <v>3040800</v>
      </c>
      <c r="J71" s="40">
        <f t="shared" si="10"/>
        <v>4561200</v>
      </c>
      <c r="K71" s="37">
        <v>235000</v>
      </c>
      <c r="L71" s="37">
        <f t="shared" si="11"/>
        <v>954099.99999999988</v>
      </c>
      <c r="M71" s="38">
        <v>272000</v>
      </c>
      <c r="N71" s="41">
        <f t="shared" si="7"/>
        <v>1784320</v>
      </c>
      <c r="O71" s="42">
        <f t="shared" si="8"/>
        <v>3994900</v>
      </c>
      <c r="P71" s="42">
        <f t="shared" si="12"/>
        <v>5515300</v>
      </c>
      <c r="Q71" s="43">
        <f t="shared" si="9"/>
        <v>5779220</v>
      </c>
      <c r="R71" s="44">
        <f t="shared" si="13"/>
        <v>7299620</v>
      </c>
    </row>
    <row r="72" spans="1:18" s="45" customFormat="1" ht="29.25" customHeight="1" x14ac:dyDescent="0.2">
      <c r="A72" s="33">
        <v>61</v>
      </c>
      <c r="B72" s="34" t="s">
        <v>135</v>
      </c>
      <c r="C72" s="47" t="s">
        <v>151</v>
      </c>
      <c r="D72" s="36" t="s">
        <v>127</v>
      </c>
      <c r="E72" s="33">
        <v>4.0999999999999996</v>
      </c>
      <c r="F72" s="37">
        <v>3.98</v>
      </c>
      <c r="G72" s="38">
        <v>6.56</v>
      </c>
      <c r="H72" s="33">
        <v>362000</v>
      </c>
      <c r="I72" s="39">
        <f t="shared" si="14"/>
        <v>1484199.9999999998</v>
      </c>
      <c r="J72" s="40">
        <f t="shared" si="10"/>
        <v>2226299.9999999995</v>
      </c>
      <c r="K72" s="37">
        <v>235000</v>
      </c>
      <c r="L72" s="37">
        <f t="shared" si="11"/>
        <v>935300</v>
      </c>
      <c r="M72" s="38">
        <v>272000</v>
      </c>
      <c r="N72" s="41">
        <f t="shared" si="7"/>
        <v>1784320</v>
      </c>
      <c r="O72" s="42">
        <f t="shared" si="8"/>
        <v>2419500</v>
      </c>
      <c r="P72" s="42">
        <f t="shared" si="12"/>
        <v>3161599.9999999995</v>
      </c>
      <c r="Q72" s="43">
        <f t="shared" si="9"/>
        <v>4203820</v>
      </c>
      <c r="R72" s="44">
        <f t="shared" si="13"/>
        <v>4945920</v>
      </c>
    </row>
    <row r="73" spans="1:18" ht="29.25" customHeight="1" x14ac:dyDescent="0.2">
      <c r="A73" s="22">
        <v>62</v>
      </c>
      <c r="B73" s="32" t="s">
        <v>136</v>
      </c>
      <c r="C73" s="28" t="s">
        <v>578</v>
      </c>
      <c r="D73" s="4" t="s">
        <v>127</v>
      </c>
      <c r="E73" s="22">
        <v>14.4</v>
      </c>
      <c r="F73" s="19">
        <v>4.63</v>
      </c>
      <c r="G73" s="23">
        <v>21.89</v>
      </c>
      <c r="H73" s="22">
        <v>362000</v>
      </c>
      <c r="I73" s="11">
        <f t="shared" si="14"/>
        <v>5212800</v>
      </c>
      <c r="J73" s="8">
        <f t="shared" si="10"/>
        <v>7819200</v>
      </c>
      <c r="K73" s="19">
        <v>235000</v>
      </c>
      <c r="L73" s="19">
        <f t="shared" si="11"/>
        <v>1088050</v>
      </c>
      <c r="M73" s="23">
        <v>272000</v>
      </c>
      <c r="N73" s="15">
        <f t="shared" si="7"/>
        <v>5954080</v>
      </c>
      <c r="O73" s="21">
        <f t="shared" si="8"/>
        <v>6300850</v>
      </c>
      <c r="P73" s="21">
        <f t="shared" si="12"/>
        <v>8907250</v>
      </c>
      <c r="Q73" s="10">
        <f t="shared" si="9"/>
        <v>12254930</v>
      </c>
      <c r="R73" s="7">
        <f t="shared" si="13"/>
        <v>14861330</v>
      </c>
    </row>
    <row r="74" spans="1:18" s="45" customFormat="1" ht="29.25" customHeight="1" x14ac:dyDescent="0.2">
      <c r="A74" s="33">
        <v>63</v>
      </c>
      <c r="B74" s="34" t="s">
        <v>137</v>
      </c>
      <c r="C74" s="35" t="s">
        <v>152</v>
      </c>
      <c r="D74" s="36" t="s">
        <v>160</v>
      </c>
      <c r="E74" s="33">
        <v>1.25</v>
      </c>
      <c r="F74" s="37">
        <v>1.3</v>
      </c>
      <c r="G74" s="38">
        <v>2.4500000000000002</v>
      </c>
      <c r="H74" s="33">
        <v>362000</v>
      </c>
      <c r="I74" s="39">
        <f t="shared" si="14"/>
        <v>452500</v>
      </c>
      <c r="J74" s="40">
        <f t="shared" si="10"/>
        <v>678750</v>
      </c>
      <c r="K74" s="37">
        <v>235000</v>
      </c>
      <c r="L74" s="37">
        <f t="shared" si="11"/>
        <v>305500</v>
      </c>
      <c r="M74" s="38">
        <v>272000</v>
      </c>
      <c r="N74" s="41">
        <f t="shared" si="7"/>
        <v>666400</v>
      </c>
      <c r="O74" s="42">
        <f t="shared" si="8"/>
        <v>758000</v>
      </c>
      <c r="P74" s="42">
        <f t="shared" si="12"/>
        <v>984250</v>
      </c>
      <c r="Q74" s="43">
        <f t="shared" si="9"/>
        <v>1424400</v>
      </c>
      <c r="R74" s="44">
        <f t="shared" si="13"/>
        <v>1650650</v>
      </c>
    </row>
    <row r="75" spans="1:18" s="45" customFormat="1" ht="29.25" customHeight="1" x14ac:dyDescent="0.2">
      <c r="A75" s="33">
        <v>64</v>
      </c>
      <c r="B75" s="34" t="s">
        <v>138</v>
      </c>
      <c r="C75" s="35" t="s">
        <v>153</v>
      </c>
      <c r="D75" s="36" t="s">
        <v>160</v>
      </c>
      <c r="E75" s="33">
        <v>1</v>
      </c>
      <c r="F75" s="37">
        <v>1.3</v>
      </c>
      <c r="G75" s="38">
        <v>2.4500000000000002</v>
      </c>
      <c r="H75" s="33">
        <v>362000</v>
      </c>
      <c r="I75" s="39">
        <f t="shared" si="14"/>
        <v>362000</v>
      </c>
      <c r="J75" s="40">
        <f t="shared" si="10"/>
        <v>543000</v>
      </c>
      <c r="K75" s="37">
        <v>235000</v>
      </c>
      <c r="L75" s="37">
        <f t="shared" si="11"/>
        <v>305500</v>
      </c>
      <c r="M75" s="38">
        <v>272000</v>
      </c>
      <c r="N75" s="41">
        <f t="shared" si="7"/>
        <v>666400</v>
      </c>
      <c r="O75" s="42">
        <f t="shared" si="8"/>
        <v>667500</v>
      </c>
      <c r="P75" s="42">
        <f t="shared" si="12"/>
        <v>848500</v>
      </c>
      <c r="Q75" s="43">
        <f t="shared" si="9"/>
        <v>1333900</v>
      </c>
      <c r="R75" s="44">
        <f t="shared" si="13"/>
        <v>1514900</v>
      </c>
    </row>
    <row r="76" spans="1:18" s="45" customFormat="1" ht="29.25" customHeight="1" x14ac:dyDescent="0.2">
      <c r="A76" s="33">
        <v>65</v>
      </c>
      <c r="B76" s="34" t="s">
        <v>139</v>
      </c>
      <c r="C76" s="47" t="s">
        <v>154</v>
      </c>
      <c r="D76" s="36" t="s">
        <v>160</v>
      </c>
      <c r="E76" s="33">
        <v>3</v>
      </c>
      <c r="F76" s="37">
        <v>2.73</v>
      </c>
      <c r="G76" s="38">
        <v>9.9700000000000006</v>
      </c>
      <c r="H76" s="33">
        <v>362000</v>
      </c>
      <c r="I76" s="39">
        <f t="shared" si="14"/>
        <v>1086000</v>
      </c>
      <c r="J76" s="40">
        <f t="shared" si="10"/>
        <v>1629000</v>
      </c>
      <c r="K76" s="37">
        <v>235000</v>
      </c>
      <c r="L76" s="37">
        <f t="shared" si="11"/>
        <v>641550</v>
      </c>
      <c r="M76" s="38">
        <v>272000</v>
      </c>
      <c r="N76" s="41">
        <f t="shared" ref="N76:N143" si="15">M76*G76</f>
        <v>2711840</v>
      </c>
      <c r="O76" s="42">
        <f t="shared" ref="O76:O143" si="16">L76+I76</f>
        <v>1727550</v>
      </c>
      <c r="P76" s="42">
        <f t="shared" si="12"/>
        <v>2270550</v>
      </c>
      <c r="Q76" s="43">
        <f t="shared" ref="Q76:Q143" si="17">O76+N76</f>
        <v>4439390</v>
      </c>
      <c r="R76" s="44">
        <f t="shared" si="13"/>
        <v>4982390</v>
      </c>
    </row>
    <row r="77" spans="1:18" s="45" customFormat="1" ht="29.25" customHeight="1" x14ac:dyDescent="0.2">
      <c r="A77" s="33">
        <v>66</v>
      </c>
      <c r="B77" s="34" t="s">
        <v>140</v>
      </c>
      <c r="C77" s="47" t="s">
        <v>155</v>
      </c>
      <c r="D77" s="36" t="s">
        <v>161</v>
      </c>
      <c r="E77" s="33">
        <v>3.2</v>
      </c>
      <c r="F77" s="37">
        <v>3.64</v>
      </c>
      <c r="G77" s="38">
        <v>9.9700000000000006</v>
      </c>
      <c r="H77" s="33">
        <v>362000</v>
      </c>
      <c r="I77" s="39">
        <f t="shared" ref="I77:I144" si="18">H77*E77</f>
        <v>1158400</v>
      </c>
      <c r="J77" s="40">
        <f t="shared" ref="J77:J144" si="19">I77+I77*50/100</f>
        <v>1737600</v>
      </c>
      <c r="K77" s="37">
        <v>235000</v>
      </c>
      <c r="L77" s="37">
        <f t="shared" ref="L77:L144" si="20">K77*F77</f>
        <v>855400</v>
      </c>
      <c r="M77" s="38">
        <v>272000</v>
      </c>
      <c r="N77" s="41">
        <f t="shared" si="15"/>
        <v>2711840</v>
      </c>
      <c r="O77" s="42">
        <f t="shared" si="16"/>
        <v>2013800</v>
      </c>
      <c r="P77" s="42">
        <f t="shared" ref="P77:P144" si="21">L77+J77</f>
        <v>2593000</v>
      </c>
      <c r="Q77" s="43">
        <f t="shared" si="17"/>
        <v>4725640</v>
      </c>
      <c r="R77" s="44">
        <f t="shared" ref="R77:R144" si="22">P77+N77</f>
        <v>5304840</v>
      </c>
    </row>
    <row r="78" spans="1:18" s="45" customFormat="1" ht="29.25" customHeight="1" x14ac:dyDescent="0.2">
      <c r="A78" s="33">
        <v>67</v>
      </c>
      <c r="B78" s="34" t="s">
        <v>141</v>
      </c>
      <c r="C78" s="47" t="s">
        <v>156</v>
      </c>
      <c r="D78" s="36" t="s">
        <v>161</v>
      </c>
      <c r="E78" s="33">
        <v>3.3</v>
      </c>
      <c r="F78" s="37">
        <v>3.64</v>
      </c>
      <c r="G78" s="38">
        <v>2.4500000000000002</v>
      </c>
      <c r="H78" s="33">
        <v>362000</v>
      </c>
      <c r="I78" s="39">
        <f t="shared" si="18"/>
        <v>1194600</v>
      </c>
      <c r="J78" s="40">
        <f t="shared" si="19"/>
        <v>1791900</v>
      </c>
      <c r="K78" s="37">
        <v>235000</v>
      </c>
      <c r="L78" s="37">
        <f t="shared" si="20"/>
        <v>855400</v>
      </c>
      <c r="M78" s="38">
        <v>272000</v>
      </c>
      <c r="N78" s="41">
        <f t="shared" si="15"/>
        <v>666400</v>
      </c>
      <c r="O78" s="42">
        <f t="shared" si="16"/>
        <v>2050000</v>
      </c>
      <c r="P78" s="42">
        <f t="shared" si="21"/>
        <v>2647300</v>
      </c>
      <c r="Q78" s="43">
        <f t="shared" si="17"/>
        <v>2716400</v>
      </c>
      <c r="R78" s="44">
        <f t="shared" si="22"/>
        <v>3313700</v>
      </c>
    </row>
    <row r="79" spans="1:18" s="45" customFormat="1" ht="29.25" customHeight="1" x14ac:dyDescent="0.2">
      <c r="A79" s="33">
        <v>68</v>
      </c>
      <c r="B79" s="34" t="s">
        <v>142</v>
      </c>
      <c r="C79" s="47" t="s">
        <v>157</v>
      </c>
      <c r="D79" s="36" t="s">
        <v>161</v>
      </c>
      <c r="E79" s="33">
        <v>3.7</v>
      </c>
      <c r="F79" s="37">
        <v>4.97</v>
      </c>
      <c r="G79" s="38">
        <v>2.4500000000000002</v>
      </c>
      <c r="H79" s="33">
        <v>362000</v>
      </c>
      <c r="I79" s="39">
        <f t="shared" si="18"/>
        <v>1339400</v>
      </c>
      <c r="J79" s="40">
        <f t="shared" si="19"/>
        <v>2009100</v>
      </c>
      <c r="K79" s="37">
        <v>235000</v>
      </c>
      <c r="L79" s="37">
        <f t="shared" si="20"/>
        <v>1167950</v>
      </c>
      <c r="M79" s="38">
        <v>272000</v>
      </c>
      <c r="N79" s="41">
        <f t="shared" si="15"/>
        <v>666400</v>
      </c>
      <c r="O79" s="42">
        <f t="shared" si="16"/>
        <v>2507350</v>
      </c>
      <c r="P79" s="42">
        <f t="shared" si="21"/>
        <v>3177050</v>
      </c>
      <c r="Q79" s="43">
        <f t="shared" si="17"/>
        <v>3173750</v>
      </c>
      <c r="R79" s="44">
        <f t="shared" si="22"/>
        <v>3843450</v>
      </c>
    </row>
    <row r="80" spans="1:18" s="45" customFormat="1" ht="29.25" customHeight="1" x14ac:dyDescent="0.2">
      <c r="A80" s="33">
        <v>69</v>
      </c>
      <c r="B80" s="34" t="s">
        <v>143</v>
      </c>
      <c r="C80" s="35" t="s">
        <v>158</v>
      </c>
      <c r="D80" s="36" t="s">
        <v>161</v>
      </c>
      <c r="E80" s="33">
        <v>10.199999999999999</v>
      </c>
      <c r="F80" s="37">
        <v>3.15</v>
      </c>
      <c r="G80" s="38">
        <v>9.9700000000000006</v>
      </c>
      <c r="H80" s="33">
        <v>362000</v>
      </c>
      <c r="I80" s="39">
        <f t="shared" si="18"/>
        <v>3692399.9999999995</v>
      </c>
      <c r="J80" s="40">
        <f t="shared" si="19"/>
        <v>5538599.9999999991</v>
      </c>
      <c r="K80" s="37">
        <v>235000</v>
      </c>
      <c r="L80" s="37">
        <f t="shared" si="20"/>
        <v>740250</v>
      </c>
      <c r="M80" s="38">
        <v>272000</v>
      </c>
      <c r="N80" s="41">
        <f t="shared" si="15"/>
        <v>2711840</v>
      </c>
      <c r="O80" s="42">
        <f t="shared" si="16"/>
        <v>4432650</v>
      </c>
      <c r="P80" s="42">
        <f t="shared" si="21"/>
        <v>6278849.9999999991</v>
      </c>
      <c r="Q80" s="43">
        <f t="shared" si="17"/>
        <v>7144490</v>
      </c>
      <c r="R80" s="44">
        <f t="shared" si="22"/>
        <v>8990690</v>
      </c>
    </row>
    <row r="81" spans="1:18" s="45" customFormat="1" ht="29.25" customHeight="1" x14ac:dyDescent="0.2">
      <c r="A81" s="33">
        <v>70</v>
      </c>
      <c r="B81" s="34" t="s">
        <v>144</v>
      </c>
      <c r="C81" s="35" t="s">
        <v>159</v>
      </c>
      <c r="D81" s="46" t="s">
        <v>162</v>
      </c>
      <c r="E81" s="33">
        <v>11.5</v>
      </c>
      <c r="F81" s="37">
        <v>3.81</v>
      </c>
      <c r="G81" s="38">
        <v>11.19</v>
      </c>
      <c r="H81" s="33">
        <v>362000</v>
      </c>
      <c r="I81" s="39">
        <f t="shared" si="18"/>
        <v>4163000</v>
      </c>
      <c r="J81" s="40">
        <f t="shared" si="19"/>
        <v>6244500</v>
      </c>
      <c r="K81" s="37">
        <v>235000</v>
      </c>
      <c r="L81" s="37">
        <f t="shared" si="20"/>
        <v>895350</v>
      </c>
      <c r="M81" s="38">
        <v>272000</v>
      </c>
      <c r="N81" s="41">
        <f t="shared" si="15"/>
        <v>3043680</v>
      </c>
      <c r="O81" s="42">
        <f t="shared" si="16"/>
        <v>5058350</v>
      </c>
      <c r="P81" s="42">
        <f t="shared" si="21"/>
        <v>7139850</v>
      </c>
      <c r="Q81" s="43">
        <f t="shared" si="17"/>
        <v>8102030</v>
      </c>
      <c r="R81" s="44">
        <f t="shared" si="22"/>
        <v>10183530</v>
      </c>
    </row>
    <row r="82" spans="1:18" s="45" customFormat="1" ht="29.25" customHeight="1" x14ac:dyDescent="0.2">
      <c r="A82" s="33">
        <v>71</v>
      </c>
      <c r="B82" s="34" t="s">
        <v>163</v>
      </c>
      <c r="C82" s="35" t="s">
        <v>177</v>
      </c>
      <c r="D82" s="46" t="s">
        <v>162</v>
      </c>
      <c r="E82" s="33">
        <v>14</v>
      </c>
      <c r="F82" s="37">
        <v>4.51</v>
      </c>
      <c r="G82" s="38">
        <v>13.61</v>
      </c>
      <c r="H82" s="33">
        <v>362000</v>
      </c>
      <c r="I82" s="39">
        <f t="shared" si="18"/>
        <v>5068000</v>
      </c>
      <c r="J82" s="40">
        <f t="shared" si="19"/>
        <v>7602000</v>
      </c>
      <c r="K82" s="37">
        <v>235000</v>
      </c>
      <c r="L82" s="37">
        <f t="shared" si="20"/>
        <v>1059850</v>
      </c>
      <c r="M82" s="38">
        <v>272000</v>
      </c>
      <c r="N82" s="41">
        <f t="shared" si="15"/>
        <v>3701920</v>
      </c>
      <c r="O82" s="42">
        <f t="shared" si="16"/>
        <v>6127850</v>
      </c>
      <c r="P82" s="42">
        <f t="shared" si="21"/>
        <v>8661850</v>
      </c>
      <c r="Q82" s="43">
        <f t="shared" si="17"/>
        <v>9829770</v>
      </c>
      <c r="R82" s="44">
        <f t="shared" si="22"/>
        <v>12363770</v>
      </c>
    </row>
    <row r="83" spans="1:18" s="45" customFormat="1" ht="29.25" customHeight="1" x14ac:dyDescent="0.2">
      <c r="A83" s="33">
        <v>72</v>
      </c>
      <c r="B83" s="34" t="s">
        <v>164</v>
      </c>
      <c r="C83" s="35" t="s">
        <v>178</v>
      </c>
      <c r="D83" s="46" t="s">
        <v>162</v>
      </c>
      <c r="E83" s="33">
        <v>4</v>
      </c>
      <c r="F83" s="37">
        <v>1.82</v>
      </c>
      <c r="G83" s="38">
        <v>13.61</v>
      </c>
      <c r="H83" s="33">
        <v>362000</v>
      </c>
      <c r="I83" s="39">
        <f t="shared" si="18"/>
        <v>1448000</v>
      </c>
      <c r="J83" s="40">
        <f t="shared" si="19"/>
        <v>2172000</v>
      </c>
      <c r="K83" s="37">
        <v>235000</v>
      </c>
      <c r="L83" s="37">
        <f t="shared" si="20"/>
        <v>427700</v>
      </c>
      <c r="M83" s="38">
        <v>272000</v>
      </c>
      <c r="N83" s="41">
        <f t="shared" si="15"/>
        <v>3701920</v>
      </c>
      <c r="O83" s="42">
        <f t="shared" si="16"/>
        <v>1875700</v>
      </c>
      <c r="P83" s="42">
        <f t="shared" si="21"/>
        <v>2599700</v>
      </c>
      <c r="Q83" s="43">
        <f t="shared" si="17"/>
        <v>5577620</v>
      </c>
      <c r="R83" s="44">
        <f t="shared" si="22"/>
        <v>6301620</v>
      </c>
    </row>
    <row r="84" spans="1:18" s="45" customFormat="1" ht="29.25" customHeight="1" x14ac:dyDescent="0.2">
      <c r="A84" s="33">
        <v>73</v>
      </c>
      <c r="B84" s="34" t="s">
        <v>165</v>
      </c>
      <c r="C84" s="35" t="s">
        <v>179</v>
      </c>
      <c r="D84" s="36" t="s">
        <v>191</v>
      </c>
      <c r="E84" s="33">
        <v>11</v>
      </c>
      <c r="F84" s="37">
        <v>4.8</v>
      </c>
      <c r="G84" s="38">
        <v>9.9700000000000006</v>
      </c>
      <c r="H84" s="33">
        <v>362000</v>
      </c>
      <c r="I84" s="39">
        <f t="shared" si="18"/>
        <v>3982000</v>
      </c>
      <c r="J84" s="40">
        <f t="shared" si="19"/>
        <v>5973000</v>
      </c>
      <c r="K84" s="37">
        <v>235000</v>
      </c>
      <c r="L84" s="37">
        <f t="shared" si="20"/>
        <v>1128000</v>
      </c>
      <c r="M84" s="38">
        <v>272000</v>
      </c>
      <c r="N84" s="41">
        <f t="shared" si="15"/>
        <v>2711840</v>
      </c>
      <c r="O84" s="42">
        <f t="shared" si="16"/>
        <v>5110000</v>
      </c>
      <c r="P84" s="42">
        <f t="shared" si="21"/>
        <v>7101000</v>
      </c>
      <c r="Q84" s="43">
        <f t="shared" si="17"/>
        <v>7821840</v>
      </c>
      <c r="R84" s="44">
        <f t="shared" si="22"/>
        <v>9812840</v>
      </c>
    </row>
    <row r="85" spans="1:18" s="45" customFormat="1" ht="29.25" customHeight="1" x14ac:dyDescent="0.2">
      <c r="A85" s="33">
        <v>74</v>
      </c>
      <c r="B85" s="34" t="s">
        <v>166</v>
      </c>
      <c r="C85" s="35" t="s">
        <v>180</v>
      </c>
      <c r="D85" s="36" t="s">
        <v>191</v>
      </c>
      <c r="E85" s="33">
        <v>13.4</v>
      </c>
      <c r="F85" s="37">
        <v>5.71</v>
      </c>
      <c r="G85" s="38">
        <v>11.19</v>
      </c>
      <c r="H85" s="33">
        <v>362000</v>
      </c>
      <c r="I85" s="39">
        <f t="shared" si="18"/>
        <v>4850800</v>
      </c>
      <c r="J85" s="40">
        <f t="shared" si="19"/>
        <v>7276200</v>
      </c>
      <c r="K85" s="37">
        <v>235000</v>
      </c>
      <c r="L85" s="37">
        <f t="shared" si="20"/>
        <v>1341850</v>
      </c>
      <c r="M85" s="38">
        <v>272000</v>
      </c>
      <c r="N85" s="41">
        <f t="shared" si="15"/>
        <v>3043680</v>
      </c>
      <c r="O85" s="42">
        <f t="shared" si="16"/>
        <v>6192650</v>
      </c>
      <c r="P85" s="42">
        <f t="shared" si="21"/>
        <v>8618050</v>
      </c>
      <c r="Q85" s="43">
        <f t="shared" si="17"/>
        <v>9236330</v>
      </c>
      <c r="R85" s="44">
        <f t="shared" si="22"/>
        <v>11661730</v>
      </c>
    </row>
    <row r="86" spans="1:18" s="45" customFormat="1" ht="29.25" customHeight="1" x14ac:dyDescent="0.2">
      <c r="A86" s="33">
        <v>75</v>
      </c>
      <c r="B86" s="34" t="s">
        <v>167</v>
      </c>
      <c r="C86" s="35" t="s">
        <v>181</v>
      </c>
      <c r="D86" s="36" t="s">
        <v>191</v>
      </c>
      <c r="E86" s="33">
        <v>16.5</v>
      </c>
      <c r="F86" s="37">
        <v>6.8</v>
      </c>
      <c r="G86" s="38">
        <v>13.61</v>
      </c>
      <c r="H86" s="33">
        <v>362000</v>
      </c>
      <c r="I86" s="39">
        <f t="shared" si="18"/>
        <v>5973000</v>
      </c>
      <c r="J86" s="40">
        <f t="shared" si="19"/>
        <v>8959500</v>
      </c>
      <c r="K86" s="37">
        <v>235000</v>
      </c>
      <c r="L86" s="37">
        <f t="shared" si="20"/>
        <v>1598000</v>
      </c>
      <c r="M86" s="38">
        <v>272000</v>
      </c>
      <c r="N86" s="41">
        <f t="shared" si="15"/>
        <v>3701920</v>
      </c>
      <c r="O86" s="42">
        <f t="shared" si="16"/>
        <v>7571000</v>
      </c>
      <c r="P86" s="42">
        <f t="shared" si="21"/>
        <v>10557500</v>
      </c>
      <c r="Q86" s="43">
        <f t="shared" si="17"/>
        <v>11272920</v>
      </c>
      <c r="R86" s="44">
        <f t="shared" si="22"/>
        <v>14259420</v>
      </c>
    </row>
    <row r="87" spans="1:18" s="45" customFormat="1" ht="29.25" customHeight="1" x14ac:dyDescent="0.2">
      <c r="A87" s="33">
        <v>76</v>
      </c>
      <c r="B87" s="34" t="s">
        <v>168</v>
      </c>
      <c r="C87" s="47" t="s">
        <v>182</v>
      </c>
      <c r="D87" s="36" t="s">
        <v>191</v>
      </c>
      <c r="E87" s="33">
        <v>5</v>
      </c>
      <c r="F87" s="37">
        <v>3.15</v>
      </c>
      <c r="G87" s="38">
        <v>13.61</v>
      </c>
      <c r="H87" s="33">
        <v>362000</v>
      </c>
      <c r="I87" s="39">
        <f t="shared" si="18"/>
        <v>1810000</v>
      </c>
      <c r="J87" s="40">
        <f t="shared" si="19"/>
        <v>2715000</v>
      </c>
      <c r="K87" s="37">
        <v>235000</v>
      </c>
      <c r="L87" s="37">
        <f t="shared" si="20"/>
        <v>740250</v>
      </c>
      <c r="M87" s="38">
        <v>272000</v>
      </c>
      <c r="N87" s="41">
        <f t="shared" si="15"/>
        <v>3701920</v>
      </c>
      <c r="O87" s="42">
        <f t="shared" si="16"/>
        <v>2550250</v>
      </c>
      <c r="P87" s="42">
        <f t="shared" si="21"/>
        <v>3455250</v>
      </c>
      <c r="Q87" s="43">
        <f t="shared" si="17"/>
        <v>6252170</v>
      </c>
      <c r="R87" s="44">
        <f t="shared" si="22"/>
        <v>7157170</v>
      </c>
    </row>
    <row r="88" spans="1:18" s="45" customFormat="1" ht="29.25" customHeight="1" x14ac:dyDescent="0.2">
      <c r="A88" s="33">
        <v>77</v>
      </c>
      <c r="B88" s="34" t="s">
        <v>169</v>
      </c>
      <c r="C88" s="47" t="s">
        <v>183</v>
      </c>
      <c r="D88" s="36" t="s">
        <v>191</v>
      </c>
      <c r="E88" s="33">
        <v>3.8</v>
      </c>
      <c r="F88" s="37">
        <v>2.73</v>
      </c>
      <c r="G88" s="38">
        <v>13.61</v>
      </c>
      <c r="H88" s="33">
        <v>362000</v>
      </c>
      <c r="I88" s="39">
        <f t="shared" si="18"/>
        <v>1375600</v>
      </c>
      <c r="J88" s="40">
        <f t="shared" si="19"/>
        <v>2063400</v>
      </c>
      <c r="K88" s="37">
        <v>235000</v>
      </c>
      <c r="L88" s="37">
        <f t="shared" si="20"/>
        <v>641550</v>
      </c>
      <c r="M88" s="38">
        <v>272000</v>
      </c>
      <c r="N88" s="41">
        <f t="shared" si="15"/>
        <v>3701920</v>
      </c>
      <c r="O88" s="42">
        <f t="shared" si="16"/>
        <v>2017150</v>
      </c>
      <c r="P88" s="42">
        <f t="shared" si="21"/>
        <v>2704950</v>
      </c>
      <c r="Q88" s="43">
        <f t="shared" si="17"/>
        <v>5719070</v>
      </c>
      <c r="R88" s="44">
        <f t="shared" si="22"/>
        <v>6406870</v>
      </c>
    </row>
    <row r="89" spans="1:18" s="45" customFormat="1" ht="29.25" customHeight="1" x14ac:dyDescent="0.2">
      <c r="A89" s="33">
        <v>78</v>
      </c>
      <c r="B89" s="34" t="s">
        <v>170</v>
      </c>
      <c r="C89" s="47" t="s">
        <v>184</v>
      </c>
      <c r="D89" s="36" t="s">
        <v>191</v>
      </c>
      <c r="E89" s="33">
        <v>8</v>
      </c>
      <c r="F89" s="37">
        <v>3.64</v>
      </c>
      <c r="G89" s="38">
        <v>13.61</v>
      </c>
      <c r="H89" s="33">
        <v>362000</v>
      </c>
      <c r="I89" s="39">
        <f t="shared" si="18"/>
        <v>2896000</v>
      </c>
      <c r="J89" s="40">
        <f t="shared" si="19"/>
        <v>4344000</v>
      </c>
      <c r="K89" s="37">
        <v>235000</v>
      </c>
      <c r="L89" s="37">
        <f t="shared" si="20"/>
        <v>855400</v>
      </c>
      <c r="M89" s="38">
        <v>272000</v>
      </c>
      <c r="N89" s="41">
        <f t="shared" si="15"/>
        <v>3701920</v>
      </c>
      <c r="O89" s="42">
        <f t="shared" si="16"/>
        <v>3751400</v>
      </c>
      <c r="P89" s="42">
        <f t="shared" si="21"/>
        <v>5199400</v>
      </c>
      <c r="Q89" s="43">
        <f t="shared" si="17"/>
        <v>7453320</v>
      </c>
      <c r="R89" s="44">
        <f t="shared" si="22"/>
        <v>8901320</v>
      </c>
    </row>
    <row r="90" spans="1:18" s="45" customFormat="1" ht="29.25" customHeight="1" x14ac:dyDescent="0.2">
      <c r="A90" s="33">
        <v>79</v>
      </c>
      <c r="B90" s="34" t="s">
        <v>171</v>
      </c>
      <c r="C90" s="35" t="s">
        <v>185</v>
      </c>
      <c r="D90" s="46" t="s">
        <v>192</v>
      </c>
      <c r="E90" s="33">
        <v>9.1</v>
      </c>
      <c r="F90" s="37">
        <v>5.22</v>
      </c>
      <c r="G90" s="38">
        <v>5.88</v>
      </c>
      <c r="H90" s="33">
        <v>362000</v>
      </c>
      <c r="I90" s="39">
        <f t="shared" si="18"/>
        <v>3294200</v>
      </c>
      <c r="J90" s="40">
        <f t="shared" si="19"/>
        <v>4941300</v>
      </c>
      <c r="K90" s="37">
        <v>235000</v>
      </c>
      <c r="L90" s="37">
        <f t="shared" si="20"/>
        <v>1226700</v>
      </c>
      <c r="M90" s="38">
        <v>272000</v>
      </c>
      <c r="N90" s="41">
        <f t="shared" si="15"/>
        <v>1599360</v>
      </c>
      <c r="O90" s="42">
        <f t="shared" si="16"/>
        <v>4520900</v>
      </c>
      <c r="P90" s="42">
        <f t="shared" si="21"/>
        <v>6168000</v>
      </c>
      <c r="Q90" s="43">
        <f t="shared" si="17"/>
        <v>6120260</v>
      </c>
      <c r="R90" s="44">
        <f t="shared" si="22"/>
        <v>7767360</v>
      </c>
    </row>
    <row r="91" spans="1:18" s="45" customFormat="1" ht="29.25" customHeight="1" x14ac:dyDescent="0.2">
      <c r="A91" s="33">
        <v>80</v>
      </c>
      <c r="B91" s="34" t="s">
        <v>172</v>
      </c>
      <c r="C91" s="35" t="s">
        <v>186</v>
      </c>
      <c r="D91" s="46" t="s">
        <v>192</v>
      </c>
      <c r="E91" s="33">
        <v>10.5</v>
      </c>
      <c r="F91" s="37">
        <v>5.75</v>
      </c>
      <c r="G91" s="38">
        <v>5.88</v>
      </c>
      <c r="H91" s="33">
        <v>362000</v>
      </c>
      <c r="I91" s="39">
        <f t="shared" si="18"/>
        <v>3801000</v>
      </c>
      <c r="J91" s="40">
        <f t="shared" si="19"/>
        <v>5701500</v>
      </c>
      <c r="K91" s="37">
        <v>235000</v>
      </c>
      <c r="L91" s="37">
        <f t="shared" si="20"/>
        <v>1351250</v>
      </c>
      <c r="M91" s="38">
        <v>272000</v>
      </c>
      <c r="N91" s="41">
        <f t="shared" si="15"/>
        <v>1599360</v>
      </c>
      <c r="O91" s="42">
        <f t="shared" si="16"/>
        <v>5152250</v>
      </c>
      <c r="P91" s="42">
        <f t="shared" si="21"/>
        <v>7052750</v>
      </c>
      <c r="Q91" s="43">
        <f t="shared" si="17"/>
        <v>6751610</v>
      </c>
      <c r="R91" s="44">
        <f t="shared" si="22"/>
        <v>8652110</v>
      </c>
    </row>
    <row r="92" spans="1:18" s="45" customFormat="1" ht="29.25" customHeight="1" x14ac:dyDescent="0.2">
      <c r="A92" s="33">
        <v>81</v>
      </c>
      <c r="B92" s="34" t="s">
        <v>173</v>
      </c>
      <c r="C92" s="35" t="s">
        <v>187</v>
      </c>
      <c r="D92" s="46" t="s">
        <v>192</v>
      </c>
      <c r="E92" s="33">
        <v>11.7</v>
      </c>
      <c r="F92" s="37">
        <v>6.3</v>
      </c>
      <c r="G92" s="38">
        <v>5.88</v>
      </c>
      <c r="H92" s="33">
        <v>362000</v>
      </c>
      <c r="I92" s="39">
        <f t="shared" si="18"/>
        <v>4235400</v>
      </c>
      <c r="J92" s="40">
        <f t="shared" si="19"/>
        <v>6353100</v>
      </c>
      <c r="K92" s="37">
        <v>235000</v>
      </c>
      <c r="L92" s="37">
        <f t="shared" si="20"/>
        <v>1480500</v>
      </c>
      <c r="M92" s="38">
        <v>272000</v>
      </c>
      <c r="N92" s="41">
        <f t="shared" si="15"/>
        <v>1599360</v>
      </c>
      <c r="O92" s="42">
        <f t="shared" si="16"/>
        <v>5715900</v>
      </c>
      <c r="P92" s="42">
        <f t="shared" si="21"/>
        <v>7833600</v>
      </c>
      <c r="Q92" s="43">
        <f t="shared" si="17"/>
        <v>7315260</v>
      </c>
      <c r="R92" s="44">
        <f t="shared" si="22"/>
        <v>9432960</v>
      </c>
    </row>
    <row r="93" spans="1:18" s="45" customFormat="1" ht="29.25" customHeight="1" x14ac:dyDescent="0.2">
      <c r="A93" s="33">
        <v>82</v>
      </c>
      <c r="B93" s="34" t="s">
        <v>174</v>
      </c>
      <c r="C93" s="35" t="s">
        <v>188</v>
      </c>
      <c r="D93" s="46" t="s">
        <v>192</v>
      </c>
      <c r="E93" s="33">
        <v>5</v>
      </c>
      <c r="F93" s="37">
        <v>1.3</v>
      </c>
      <c r="G93" s="38">
        <v>5.88</v>
      </c>
      <c r="H93" s="33">
        <v>362000</v>
      </c>
      <c r="I93" s="39">
        <f t="shared" si="18"/>
        <v>1810000</v>
      </c>
      <c r="J93" s="40">
        <f t="shared" si="19"/>
        <v>2715000</v>
      </c>
      <c r="K93" s="37">
        <v>235000</v>
      </c>
      <c r="L93" s="37">
        <f t="shared" si="20"/>
        <v>305500</v>
      </c>
      <c r="M93" s="38">
        <v>272000</v>
      </c>
      <c r="N93" s="41">
        <f t="shared" si="15"/>
        <v>1599360</v>
      </c>
      <c r="O93" s="42">
        <f t="shared" si="16"/>
        <v>2115500</v>
      </c>
      <c r="P93" s="42">
        <f t="shared" si="21"/>
        <v>3020500</v>
      </c>
      <c r="Q93" s="43">
        <f t="shared" si="17"/>
        <v>3714860</v>
      </c>
      <c r="R93" s="44">
        <f t="shared" si="22"/>
        <v>4619860</v>
      </c>
    </row>
    <row r="94" spans="1:18" s="45" customFormat="1" ht="29.25" customHeight="1" x14ac:dyDescent="0.2">
      <c r="A94" s="33">
        <v>83</v>
      </c>
      <c r="B94" s="34" t="s">
        <v>175</v>
      </c>
      <c r="C94" s="47" t="s">
        <v>189</v>
      </c>
      <c r="D94" s="46" t="s">
        <v>192</v>
      </c>
      <c r="E94" s="33">
        <v>3</v>
      </c>
      <c r="F94" s="37">
        <v>3.52</v>
      </c>
      <c r="G94" s="38">
        <v>5.88</v>
      </c>
      <c r="H94" s="33">
        <v>362000</v>
      </c>
      <c r="I94" s="39">
        <f t="shared" si="18"/>
        <v>1086000</v>
      </c>
      <c r="J94" s="40">
        <f t="shared" si="19"/>
        <v>1629000</v>
      </c>
      <c r="K94" s="37">
        <v>235000</v>
      </c>
      <c r="L94" s="37">
        <f t="shared" si="20"/>
        <v>827200</v>
      </c>
      <c r="M94" s="38">
        <v>272000</v>
      </c>
      <c r="N94" s="41">
        <f t="shared" si="15"/>
        <v>1599360</v>
      </c>
      <c r="O94" s="42">
        <f t="shared" si="16"/>
        <v>1913200</v>
      </c>
      <c r="P94" s="42">
        <f t="shared" si="21"/>
        <v>2456200</v>
      </c>
      <c r="Q94" s="43">
        <f t="shared" si="17"/>
        <v>3512560</v>
      </c>
      <c r="R94" s="44">
        <f t="shared" si="22"/>
        <v>4055560</v>
      </c>
    </row>
    <row r="95" spans="1:18" s="45" customFormat="1" ht="29.25" customHeight="1" x14ac:dyDescent="0.2">
      <c r="A95" s="33">
        <v>84</v>
      </c>
      <c r="B95" s="34" t="s">
        <v>176</v>
      </c>
      <c r="C95" s="35" t="s">
        <v>190</v>
      </c>
      <c r="D95" s="46" t="s">
        <v>192</v>
      </c>
      <c r="E95" s="33">
        <v>5</v>
      </c>
      <c r="F95" s="37">
        <v>4.7300000000000004</v>
      </c>
      <c r="G95" s="38">
        <v>5.88</v>
      </c>
      <c r="H95" s="33">
        <v>362000</v>
      </c>
      <c r="I95" s="39">
        <f t="shared" si="18"/>
        <v>1810000</v>
      </c>
      <c r="J95" s="40">
        <f t="shared" si="19"/>
        <v>2715000</v>
      </c>
      <c r="K95" s="37">
        <v>235000</v>
      </c>
      <c r="L95" s="37">
        <f t="shared" si="20"/>
        <v>1111550</v>
      </c>
      <c r="M95" s="38">
        <v>272000</v>
      </c>
      <c r="N95" s="41">
        <f t="shared" si="15"/>
        <v>1599360</v>
      </c>
      <c r="O95" s="42">
        <f t="shared" si="16"/>
        <v>2921550</v>
      </c>
      <c r="P95" s="42">
        <f t="shared" si="21"/>
        <v>3826550</v>
      </c>
      <c r="Q95" s="43">
        <f t="shared" si="17"/>
        <v>4520910</v>
      </c>
      <c r="R95" s="44">
        <f t="shared" si="22"/>
        <v>5425910</v>
      </c>
    </row>
    <row r="96" spans="1:18" s="45" customFormat="1" ht="29.25" customHeight="1" x14ac:dyDescent="0.2">
      <c r="A96" s="33">
        <v>85</v>
      </c>
      <c r="B96" s="34" t="s">
        <v>344</v>
      </c>
      <c r="C96" s="35" t="s">
        <v>345</v>
      </c>
      <c r="D96" s="46" t="s">
        <v>360</v>
      </c>
      <c r="E96" s="33">
        <v>6.3</v>
      </c>
      <c r="F96" s="37">
        <v>3.98</v>
      </c>
      <c r="G96" s="38">
        <v>5.81</v>
      </c>
      <c r="H96" s="33">
        <v>362000</v>
      </c>
      <c r="I96" s="39">
        <f t="shared" si="18"/>
        <v>2280600</v>
      </c>
      <c r="J96" s="40">
        <f t="shared" si="19"/>
        <v>3420900</v>
      </c>
      <c r="K96" s="37">
        <v>235000</v>
      </c>
      <c r="L96" s="37">
        <f t="shared" si="20"/>
        <v>935300</v>
      </c>
      <c r="M96" s="38">
        <v>272000</v>
      </c>
      <c r="N96" s="41">
        <f t="shared" si="15"/>
        <v>1580320</v>
      </c>
      <c r="O96" s="42">
        <f t="shared" si="16"/>
        <v>3215900</v>
      </c>
      <c r="P96" s="42">
        <f t="shared" si="21"/>
        <v>4356200</v>
      </c>
      <c r="Q96" s="43">
        <f t="shared" si="17"/>
        <v>4796220</v>
      </c>
      <c r="R96" s="44">
        <f t="shared" si="22"/>
        <v>5936520</v>
      </c>
    </row>
    <row r="97" spans="1:18" s="45" customFormat="1" ht="29.25" customHeight="1" x14ac:dyDescent="0.2">
      <c r="A97" s="33">
        <v>86</v>
      </c>
      <c r="B97" s="34" t="s">
        <v>193</v>
      </c>
      <c r="C97" s="47" t="s">
        <v>346</v>
      </c>
      <c r="D97" s="36" t="s">
        <v>361</v>
      </c>
      <c r="E97" s="33">
        <v>9.5</v>
      </c>
      <c r="F97" s="37">
        <v>4.5599999999999996</v>
      </c>
      <c r="G97" s="38">
        <v>5.85</v>
      </c>
      <c r="H97" s="33">
        <v>362000</v>
      </c>
      <c r="I97" s="39">
        <f t="shared" si="18"/>
        <v>3439000</v>
      </c>
      <c r="J97" s="40">
        <f t="shared" si="19"/>
        <v>5158500</v>
      </c>
      <c r="K97" s="37">
        <v>235000</v>
      </c>
      <c r="L97" s="37">
        <f t="shared" si="20"/>
        <v>1071600</v>
      </c>
      <c r="M97" s="38">
        <v>272000</v>
      </c>
      <c r="N97" s="41">
        <f t="shared" si="15"/>
        <v>1591200</v>
      </c>
      <c r="O97" s="42">
        <f t="shared" si="16"/>
        <v>4510600</v>
      </c>
      <c r="P97" s="42">
        <f t="shared" si="21"/>
        <v>6230100</v>
      </c>
      <c r="Q97" s="43">
        <f t="shared" si="17"/>
        <v>6101800</v>
      </c>
      <c r="R97" s="44">
        <f t="shared" si="22"/>
        <v>7821300</v>
      </c>
    </row>
    <row r="98" spans="1:18" s="45" customFormat="1" ht="29.25" customHeight="1" x14ac:dyDescent="0.2">
      <c r="A98" s="33">
        <v>87</v>
      </c>
      <c r="B98" s="34" t="s">
        <v>194</v>
      </c>
      <c r="C98" s="47" t="s">
        <v>348</v>
      </c>
      <c r="D98" s="36" t="s">
        <v>361</v>
      </c>
      <c r="E98" s="33">
        <v>3.5</v>
      </c>
      <c r="F98" s="37">
        <v>4.03</v>
      </c>
      <c r="G98" s="38">
        <v>5.85</v>
      </c>
      <c r="H98" s="33">
        <v>362000</v>
      </c>
      <c r="I98" s="39">
        <f t="shared" si="18"/>
        <v>1267000</v>
      </c>
      <c r="J98" s="40">
        <f t="shared" si="19"/>
        <v>1900500</v>
      </c>
      <c r="K98" s="37">
        <v>235000</v>
      </c>
      <c r="L98" s="37">
        <f t="shared" si="20"/>
        <v>947050.00000000012</v>
      </c>
      <c r="M98" s="38">
        <v>272000</v>
      </c>
      <c r="N98" s="41">
        <f t="shared" si="15"/>
        <v>1591200</v>
      </c>
      <c r="O98" s="42">
        <f t="shared" si="16"/>
        <v>2214050</v>
      </c>
      <c r="P98" s="42">
        <f t="shared" si="21"/>
        <v>2847550</v>
      </c>
      <c r="Q98" s="43">
        <f t="shared" si="17"/>
        <v>3805250</v>
      </c>
      <c r="R98" s="44">
        <f t="shared" si="22"/>
        <v>4438750</v>
      </c>
    </row>
    <row r="99" spans="1:18" s="45" customFormat="1" ht="29.25" customHeight="1" x14ac:dyDescent="0.2">
      <c r="A99" s="33">
        <v>88</v>
      </c>
      <c r="B99" s="34" t="s">
        <v>195</v>
      </c>
      <c r="C99" s="47" t="s">
        <v>347</v>
      </c>
      <c r="D99" s="36" t="s">
        <v>361</v>
      </c>
      <c r="E99" s="33">
        <v>3.5</v>
      </c>
      <c r="F99" s="37">
        <v>2.1</v>
      </c>
      <c r="G99" s="38">
        <v>5.85</v>
      </c>
      <c r="H99" s="33">
        <v>362000</v>
      </c>
      <c r="I99" s="39">
        <f t="shared" si="18"/>
        <v>1267000</v>
      </c>
      <c r="J99" s="40">
        <f t="shared" si="19"/>
        <v>1900500</v>
      </c>
      <c r="K99" s="37">
        <v>235000</v>
      </c>
      <c r="L99" s="37">
        <f t="shared" si="20"/>
        <v>493500</v>
      </c>
      <c r="M99" s="38">
        <v>272000</v>
      </c>
      <c r="N99" s="41">
        <f t="shared" si="15"/>
        <v>1591200</v>
      </c>
      <c r="O99" s="42">
        <f t="shared" si="16"/>
        <v>1760500</v>
      </c>
      <c r="P99" s="42">
        <f t="shared" si="21"/>
        <v>2394000</v>
      </c>
      <c r="Q99" s="43">
        <f t="shared" si="17"/>
        <v>3351700</v>
      </c>
      <c r="R99" s="44">
        <f t="shared" si="22"/>
        <v>3985200</v>
      </c>
    </row>
    <row r="100" spans="1:18" s="45" customFormat="1" ht="29.25" customHeight="1" x14ac:dyDescent="0.2">
      <c r="A100" s="33">
        <v>89</v>
      </c>
      <c r="B100" s="34" t="s">
        <v>196</v>
      </c>
      <c r="C100" s="47" t="s">
        <v>349</v>
      </c>
      <c r="D100" s="36" t="s">
        <v>361</v>
      </c>
      <c r="E100" s="33">
        <v>10.9</v>
      </c>
      <c r="F100" s="37">
        <v>5.47</v>
      </c>
      <c r="G100" s="38">
        <v>7.37</v>
      </c>
      <c r="H100" s="33">
        <v>362000</v>
      </c>
      <c r="I100" s="39">
        <f t="shared" si="18"/>
        <v>3945800</v>
      </c>
      <c r="J100" s="40">
        <f t="shared" si="19"/>
        <v>5918700</v>
      </c>
      <c r="K100" s="37">
        <v>235000</v>
      </c>
      <c r="L100" s="37">
        <f t="shared" si="20"/>
        <v>1285450</v>
      </c>
      <c r="M100" s="38">
        <v>272000</v>
      </c>
      <c r="N100" s="41">
        <f t="shared" si="15"/>
        <v>2004640</v>
      </c>
      <c r="O100" s="42">
        <f t="shared" si="16"/>
        <v>5231250</v>
      </c>
      <c r="P100" s="42">
        <f t="shared" si="21"/>
        <v>7204150</v>
      </c>
      <c r="Q100" s="43">
        <f t="shared" si="17"/>
        <v>7235890</v>
      </c>
      <c r="R100" s="44">
        <f t="shared" si="22"/>
        <v>9208790</v>
      </c>
    </row>
    <row r="101" spans="1:18" s="45" customFormat="1" ht="29.25" customHeight="1" x14ac:dyDescent="0.2">
      <c r="A101" s="33">
        <v>90</v>
      </c>
      <c r="B101" s="34" t="s">
        <v>197</v>
      </c>
      <c r="C101" s="47" t="s">
        <v>350</v>
      </c>
      <c r="D101" s="36" t="s">
        <v>361</v>
      </c>
      <c r="E101" s="33">
        <v>8.8000000000000007</v>
      </c>
      <c r="F101" s="37">
        <v>4.03</v>
      </c>
      <c r="G101" s="38">
        <v>7.37</v>
      </c>
      <c r="H101" s="33">
        <v>362000</v>
      </c>
      <c r="I101" s="39">
        <f t="shared" si="18"/>
        <v>3185600.0000000005</v>
      </c>
      <c r="J101" s="40">
        <f t="shared" si="19"/>
        <v>4778400.0000000009</v>
      </c>
      <c r="K101" s="37">
        <v>235000</v>
      </c>
      <c r="L101" s="37">
        <f t="shared" si="20"/>
        <v>947050.00000000012</v>
      </c>
      <c r="M101" s="38">
        <v>272000</v>
      </c>
      <c r="N101" s="41">
        <f t="shared" si="15"/>
        <v>2004640</v>
      </c>
      <c r="O101" s="42">
        <f t="shared" si="16"/>
        <v>4132650.0000000005</v>
      </c>
      <c r="P101" s="42">
        <f t="shared" si="21"/>
        <v>5725450.0000000009</v>
      </c>
      <c r="Q101" s="43">
        <f t="shared" si="17"/>
        <v>6137290</v>
      </c>
      <c r="R101" s="44">
        <f t="shared" si="22"/>
        <v>7730090.0000000009</v>
      </c>
    </row>
    <row r="102" spans="1:18" s="45" customFormat="1" ht="29.25" customHeight="1" x14ac:dyDescent="0.2">
      <c r="A102" s="33">
        <v>91</v>
      </c>
      <c r="B102" s="34" t="s">
        <v>198</v>
      </c>
      <c r="C102" s="35" t="s">
        <v>351</v>
      </c>
      <c r="D102" s="36" t="s">
        <v>361</v>
      </c>
      <c r="E102" s="33">
        <v>10.199999999999999</v>
      </c>
      <c r="F102" s="37">
        <v>4.0599999999999996</v>
      </c>
      <c r="G102" s="38">
        <v>7.37</v>
      </c>
      <c r="H102" s="33">
        <v>362000</v>
      </c>
      <c r="I102" s="39">
        <f t="shared" si="18"/>
        <v>3692399.9999999995</v>
      </c>
      <c r="J102" s="40">
        <f t="shared" si="19"/>
        <v>5538599.9999999991</v>
      </c>
      <c r="K102" s="37">
        <v>235000</v>
      </c>
      <c r="L102" s="37">
        <f t="shared" si="20"/>
        <v>954099.99999999988</v>
      </c>
      <c r="M102" s="38">
        <v>272000</v>
      </c>
      <c r="N102" s="41">
        <f t="shared" si="15"/>
        <v>2004640</v>
      </c>
      <c r="O102" s="42">
        <f t="shared" si="16"/>
        <v>4646499.9999999991</v>
      </c>
      <c r="P102" s="42">
        <f t="shared" si="21"/>
        <v>6492699.9999999991</v>
      </c>
      <c r="Q102" s="43">
        <f t="shared" si="17"/>
        <v>6651139.9999999991</v>
      </c>
      <c r="R102" s="44">
        <f t="shared" si="22"/>
        <v>8497340</v>
      </c>
    </row>
    <row r="103" spans="1:18" ht="29.25" customHeight="1" x14ac:dyDescent="0.2">
      <c r="A103" s="22">
        <v>92</v>
      </c>
      <c r="B103" s="32" t="s">
        <v>565</v>
      </c>
      <c r="C103" s="28" t="s">
        <v>566</v>
      </c>
      <c r="D103" s="4" t="s">
        <v>361</v>
      </c>
      <c r="E103" s="22">
        <v>16</v>
      </c>
      <c r="F103" s="19">
        <v>1.83</v>
      </c>
      <c r="G103" s="23">
        <v>7.37</v>
      </c>
      <c r="H103" s="22">
        <v>362000</v>
      </c>
      <c r="I103" s="11">
        <f>H103*E103</f>
        <v>5792000</v>
      </c>
      <c r="J103" s="8">
        <f>I103+I103*50/100</f>
        <v>8688000</v>
      </c>
      <c r="K103" s="19">
        <v>235000</v>
      </c>
      <c r="L103" s="19">
        <f t="shared" si="20"/>
        <v>430050</v>
      </c>
      <c r="M103" s="23">
        <v>272000</v>
      </c>
      <c r="N103" s="15">
        <f>M103*G103</f>
        <v>2004640</v>
      </c>
      <c r="O103" s="21">
        <f>L103+I103</f>
        <v>6222050</v>
      </c>
      <c r="P103" s="21">
        <f>L103+J103</f>
        <v>9118050</v>
      </c>
      <c r="Q103" s="10">
        <f>O103+N103</f>
        <v>8226690</v>
      </c>
      <c r="R103" s="7">
        <f>P103+N103</f>
        <v>11122690</v>
      </c>
    </row>
    <row r="104" spans="1:18" s="45" customFormat="1" ht="29.25" customHeight="1" x14ac:dyDescent="0.2">
      <c r="A104" s="33">
        <v>93</v>
      </c>
      <c r="B104" s="34" t="s">
        <v>199</v>
      </c>
      <c r="C104" s="47" t="s">
        <v>352</v>
      </c>
      <c r="D104" s="36" t="s">
        <v>361</v>
      </c>
      <c r="E104" s="33">
        <v>9.5</v>
      </c>
      <c r="F104" s="37">
        <v>4.25</v>
      </c>
      <c r="G104" s="38">
        <v>7.37</v>
      </c>
      <c r="H104" s="33">
        <v>362000</v>
      </c>
      <c r="I104" s="39">
        <f t="shared" si="18"/>
        <v>3439000</v>
      </c>
      <c r="J104" s="40">
        <f t="shared" si="19"/>
        <v>5158500</v>
      </c>
      <c r="K104" s="37">
        <v>235000</v>
      </c>
      <c r="L104" s="37">
        <f t="shared" si="20"/>
        <v>998750</v>
      </c>
      <c r="M104" s="38">
        <v>272000</v>
      </c>
      <c r="N104" s="41">
        <f t="shared" si="15"/>
        <v>2004640</v>
      </c>
      <c r="O104" s="42">
        <f t="shared" si="16"/>
        <v>4437750</v>
      </c>
      <c r="P104" s="42">
        <f t="shared" si="21"/>
        <v>6157250</v>
      </c>
      <c r="Q104" s="43">
        <f t="shared" si="17"/>
        <v>6442390</v>
      </c>
      <c r="R104" s="44">
        <f t="shared" si="22"/>
        <v>8161890</v>
      </c>
    </row>
    <row r="105" spans="1:18" s="45" customFormat="1" ht="29.25" customHeight="1" x14ac:dyDescent="0.2">
      <c r="A105" s="33">
        <v>94</v>
      </c>
      <c r="B105" s="34" t="s">
        <v>200</v>
      </c>
      <c r="C105" s="47" t="s">
        <v>353</v>
      </c>
      <c r="D105" s="36" t="s">
        <v>361</v>
      </c>
      <c r="E105" s="33">
        <v>7.8</v>
      </c>
      <c r="F105" s="37">
        <v>1.58</v>
      </c>
      <c r="G105" s="38">
        <v>7.37</v>
      </c>
      <c r="H105" s="33">
        <v>362000</v>
      </c>
      <c r="I105" s="39">
        <f t="shared" si="18"/>
        <v>2823600</v>
      </c>
      <c r="J105" s="40">
        <f t="shared" si="19"/>
        <v>4235400</v>
      </c>
      <c r="K105" s="37">
        <v>235000</v>
      </c>
      <c r="L105" s="37">
        <f t="shared" si="20"/>
        <v>371300</v>
      </c>
      <c r="M105" s="38">
        <v>272000</v>
      </c>
      <c r="N105" s="41">
        <f t="shared" si="15"/>
        <v>2004640</v>
      </c>
      <c r="O105" s="42">
        <f t="shared" si="16"/>
        <v>3194900</v>
      </c>
      <c r="P105" s="42">
        <f t="shared" si="21"/>
        <v>4606700</v>
      </c>
      <c r="Q105" s="43">
        <f t="shared" si="17"/>
        <v>5199540</v>
      </c>
      <c r="R105" s="44">
        <f t="shared" si="22"/>
        <v>6611340</v>
      </c>
    </row>
    <row r="106" spans="1:18" s="45" customFormat="1" ht="29.25" customHeight="1" x14ac:dyDescent="0.2">
      <c r="A106" s="33">
        <v>95</v>
      </c>
      <c r="B106" s="34" t="s">
        <v>201</v>
      </c>
      <c r="C106" s="47" t="s">
        <v>354</v>
      </c>
      <c r="D106" s="36" t="s">
        <v>361</v>
      </c>
      <c r="E106" s="33">
        <v>6.6</v>
      </c>
      <c r="F106" s="37">
        <v>3.55</v>
      </c>
      <c r="G106" s="38">
        <v>7.37</v>
      </c>
      <c r="H106" s="33">
        <v>362000</v>
      </c>
      <c r="I106" s="39">
        <f t="shared" si="18"/>
        <v>2389200</v>
      </c>
      <c r="J106" s="40">
        <f t="shared" si="19"/>
        <v>3583800</v>
      </c>
      <c r="K106" s="37">
        <v>235000</v>
      </c>
      <c r="L106" s="37">
        <f t="shared" si="20"/>
        <v>834250</v>
      </c>
      <c r="M106" s="38">
        <v>272000</v>
      </c>
      <c r="N106" s="41">
        <f t="shared" si="15"/>
        <v>2004640</v>
      </c>
      <c r="O106" s="42">
        <f t="shared" si="16"/>
        <v>3223450</v>
      </c>
      <c r="P106" s="42">
        <f t="shared" si="21"/>
        <v>4418050</v>
      </c>
      <c r="Q106" s="43">
        <f t="shared" si="17"/>
        <v>5228090</v>
      </c>
      <c r="R106" s="44">
        <f t="shared" si="22"/>
        <v>6422690</v>
      </c>
    </row>
    <row r="107" spans="1:18" s="45" customFormat="1" ht="41.25" customHeight="1" x14ac:dyDescent="0.2">
      <c r="A107" s="33">
        <v>96</v>
      </c>
      <c r="B107" s="34" t="s">
        <v>202</v>
      </c>
      <c r="C107" s="47" t="s">
        <v>355</v>
      </c>
      <c r="D107" s="36" t="s">
        <v>361</v>
      </c>
      <c r="E107" s="33">
        <v>13.9</v>
      </c>
      <c r="F107" s="37">
        <v>1.82</v>
      </c>
      <c r="G107" s="38">
        <v>7.37</v>
      </c>
      <c r="H107" s="33">
        <v>362000</v>
      </c>
      <c r="I107" s="39">
        <f t="shared" si="18"/>
        <v>5031800</v>
      </c>
      <c r="J107" s="40">
        <f t="shared" si="19"/>
        <v>7547700</v>
      </c>
      <c r="K107" s="37">
        <v>235000</v>
      </c>
      <c r="L107" s="37">
        <f t="shared" si="20"/>
        <v>427700</v>
      </c>
      <c r="M107" s="38">
        <v>272000</v>
      </c>
      <c r="N107" s="41">
        <f t="shared" si="15"/>
        <v>2004640</v>
      </c>
      <c r="O107" s="42">
        <f t="shared" si="16"/>
        <v>5459500</v>
      </c>
      <c r="P107" s="42">
        <f t="shared" si="21"/>
        <v>7975400</v>
      </c>
      <c r="Q107" s="43">
        <f t="shared" si="17"/>
        <v>7464140</v>
      </c>
      <c r="R107" s="44">
        <f t="shared" si="22"/>
        <v>9980040</v>
      </c>
    </row>
    <row r="108" spans="1:18" s="45" customFormat="1" ht="29.25" customHeight="1" x14ac:dyDescent="0.2">
      <c r="A108" s="33">
        <v>97</v>
      </c>
      <c r="B108" s="34" t="s">
        <v>203</v>
      </c>
      <c r="C108" s="35" t="s">
        <v>356</v>
      </c>
      <c r="D108" s="36" t="s">
        <v>361</v>
      </c>
      <c r="E108" s="33">
        <v>12.2</v>
      </c>
      <c r="F108" s="37">
        <v>3.89</v>
      </c>
      <c r="G108" s="38">
        <v>7.37</v>
      </c>
      <c r="H108" s="33">
        <v>362000</v>
      </c>
      <c r="I108" s="39">
        <f t="shared" si="18"/>
        <v>4416400</v>
      </c>
      <c r="J108" s="40">
        <f t="shared" si="19"/>
        <v>6624600</v>
      </c>
      <c r="K108" s="37">
        <v>235000</v>
      </c>
      <c r="L108" s="37">
        <f t="shared" si="20"/>
        <v>914150</v>
      </c>
      <c r="M108" s="38">
        <v>272000</v>
      </c>
      <c r="N108" s="41">
        <f t="shared" si="15"/>
        <v>2004640</v>
      </c>
      <c r="O108" s="42">
        <f t="shared" si="16"/>
        <v>5330550</v>
      </c>
      <c r="P108" s="42">
        <f t="shared" si="21"/>
        <v>7538750</v>
      </c>
      <c r="Q108" s="43">
        <f t="shared" si="17"/>
        <v>7335190</v>
      </c>
      <c r="R108" s="44">
        <f t="shared" si="22"/>
        <v>9543390</v>
      </c>
    </row>
    <row r="109" spans="1:18" s="45" customFormat="1" ht="29.25" customHeight="1" x14ac:dyDescent="0.2">
      <c r="A109" s="33">
        <v>98</v>
      </c>
      <c r="B109" s="34" t="s">
        <v>204</v>
      </c>
      <c r="C109" s="47" t="s">
        <v>357</v>
      </c>
      <c r="D109" s="36" t="s">
        <v>361</v>
      </c>
      <c r="E109" s="33">
        <v>10.199999999999999</v>
      </c>
      <c r="F109" s="37">
        <v>3.15</v>
      </c>
      <c r="G109" s="38">
        <v>7.37</v>
      </c>
      <c r="H109" s="33">
        <v>362000</v>
      </c>
      <c r="I109" s="39">
        <f t="shared" si="18"/>
        <v>3692399.9999999995</v>
      </c>
      <c r="J109" s="40">
        <f t="shared" si="19"/>
        <v>5538599.9999999991</v>
      </c>
      <c r="K109" s="37">
        <v>235000</v>
      </c>
      <c r="L109" s="37">
        <f t="shared" si="20"/>
        <v>740250</v>
      </c>
      <c r="M109" s="38">
        <v>272000</v>
      </c>
      <c r="N109" s="41">
        <f t="shared" si="15"/>
        <v>2004640</v>
      </c>
      <c r="O109" s="42">
        <f t="shared" si="16"/>
        <v>4432650</v>
      </c>
      <c r="P109" s="42">
        <f t="shared" si="21"/>
        <v>6278849.9999999991</v>
      </c>
      <c r="Q109" s="43">
        <f t="shared" si="17"/>
        <v>6437290</v>
      </c>
      <c r="R109" s="44">
        <f t="shared" si="22"/>
        <v>8283489.9999999991</v>
      </c>
    </row>
    <row r="110" spans="1:18" s="45" customFormat="1" ht="29.25" customHeight="1" x14ac:dyDescent="0.2">
      <c r="A110" s="33">
        <v>99</v>
      </c>
      <c r="B110" s="34" t="s">
        <v>205</v>
      </c>
      <c r="C110" s="47" t="s">
        <v>358</v>
      </c>
      <c r="D110" s="36" t="s">
        <v>361</v>
      </c>
      <c r="E110" s="33">
        <v>30</v>
      </c>
      <c r="F110" s="37">
        <v>4.7300000000000004</v>
      </c>
      <c r="G110" s="38">
        <v>7.37</v>
      </c>
      <c r="H110" s="33">
        <v>362000</v>
      </c>
      <c r="I110" s="39">
        <f t="shared" si="18"/>
        <v>10860000</v>
      </c>
      <c r="J110" s="40">
        <f t="shared" si="19"/>
        <v>16290000</v>
      </c>
      <c r="K110" s="37">
        <v>235000</v>
      </c>
      <c r="L110" s="37">
        <f t="shared" si="20"/>
        <v>1111550</v>
      </c>
      <c r="M110" s="38">
        <v>272000</v>
      </c>
      <c r="N110" s="41">
        <f t="shared" si="15"/>
        <v>2004640</v>
      </c>
      <c r="O110" s="42">
        <f t="shared" si="16"/>
        <v>11971550</v>
      </c>
      <c r="P110" s="42">
        <f t="shared" si="21"/>
        <v>17401550</v>
      </c>
      <c r="Q110" s="43">
        <f t="shared" si="17"/>
        <v>13976190</v>
      </c>
      <c r="R110" s="44">
        <f t="shared" si="22"/>
        <v>19406190</v>
      </c>
    </row>
    <row r="111" spans="1:18" s="45" customFormat="1" ht="29.25" customHeight="1" x14ac:dyDescent="0.2">
      <c r="A111" s="33">
        <v>100</v>
      </c>
      <c r="B111" s="34" t="s">
        <v>206</v>
      </c>
      <c r="C111" s="47" t="s">
        <v>359</v>
      </c>
      <c r="D111" s="36" t="s">
        <v>361</v>
      </c>
      <c r="E111" s="33">
        <v>10</v>
      </c>
      <c r="F111" s="37">
        <v>1.82</v>
      </c>
      <c r="G111" s="38">
        <v>7.37</v>
      </c>
      <c r="H111" s="33">
        <v>362000</v>
      </c>
      <c r="I111" s="39">
        <f t="shared" si="18"/>
        <v>3620000</v>
      </c>
      <c r="J111" s="40">
        <f t="shared" si="19"/>
        <v>5430000</v>
      </c>
      <c r="K111" s="37">
        <v>235000</v>
      </c>
      <c r="L111" s="37">
        <f t="shared" si="20"/>
        <v>427700</v>
      </c>
      <c r="M111" s="38">
        <v>272000</v>
      </c>
      <c r="N111" s="41">
        <f t="shared" si="15"/>
        <v>2004640</v>
      </c>
      <c r="O111" s="42">
        <f t="shared" si="16"/>
        <v>4047700</v>
      </c>
      <c r="P111" s="42">
        <f t="shared" si="21"/>
        <v>5857700</v>
      </c>
      <c r="Q111" s="43">
        <f t="shared" si="17"/>
        <v>6052340</v>
      </c>
      <c r="R111" s="44">
        <f t="shared" si="22"/>
        <v>7862340</v>
      </c>
    </row>
    <row r="112" spans="1:18" s="45" customFormat="1" ht="29.25" customHeight="1" x14ac:dyDescent="0.2">
      <c r="A112" s="33">
        <v>101</v>
      </c>
      <c r="B112" s="34" t="s">
        <v>207</v>
      </c>
      <c r="C112" s="35" t="s">
        <v>365</v>
      </c>
      <c r="D112" s="36" t="s">
        <v>362</v>
      </c>
      <c r="E112" s="33">
        <v>6</v>
      </c>
      <c r="F112" s="37">
        <v>7.23</v>
      </c>
      <c r="G112" s="38">
        <v>7.37</v>
      </c>
      <c r="H112" s="33">
        <v>362000</v>
      </c>
      <c r="I112" s="39">
        <f t="shared" si="18"/>
        <v>2172000</v>
      </c>
      <c r="J112" s="40">
        <f t="shared" si="19"/>
        <v>3258000</v>
      </c>
      <c r="K112" s="37">
        <v>235000</v>
      </c>
      <c r="L112" s="37">
        <f t="shared" si="20"/>
        <v>1699050</v>
      </c>
      <c r="M112" s="38">
        <v>272000</v>
      </c>
      <c r="N112" s="41">
        <f t="shared" si="15"/>
        <v>2004640</v>
      </c>
      <c r="O112" s="42">
        <f t="shared" si="16"/>
        <v>3871050</v>
      </c>
      <c r="P112" s="42">
        <f t="shared" si="21"/>
        <v>4957050</v>
      </c>
      <c r="Q112" s="43">
        <f t="shared" si="17"/>
        <v>5875690</v>
      </c>
      <c r="R112" s="44">
        <f t="shared" si="22"/>
        <v>6961690</v>
      </c>
    </row>
    <row r="113" spans="1:18" s="45" customFormat="1" ht="29.25" customHeight="1" x14ac:dyDescent="0.2">
      <c r="A113" s="33">
        <v>102</v>
      </c>
      <c r="B113" s="34" t="s">
        <v>208</v>
      </c>
      <c r="C113" s="47" t="s">
        <v>366</v>
      </c>
      <c r="D113" s="36" t="s">
        <v>362</v>
      </c>
      <c r="E113" s="33">
        <v>9</v>
      </c>
      <c r="F113" s="37">
        <v>5</v>
      </c>
      <c r="G113" s="38">
        <v>4.5999999999999996</v>
      </c>
      <c r="H113" s="33">
        <v>362000</v>
      </c>
      <c r="I113" s="39">
        <f t="shared" si="18"/>
        <v>3258000</v>
      </c>
      <c r="J113" s="40">
        <f t="shared" si="19"/>
        <v>4887000</v>
      </c>
      <c r="K113" s="37">
        <v>235000</v>
      </c>
      <c r="L113" s="37">
        <f t="shared" si="20"/>
        <v>1175000</v>
      </c>
      <c r="M113" s="38">
        <v>272000</v>
      </c>
      <c r="N113" s="41">
        <f t="shared" si="15"/>
        <v>1251200</v>
      </c>
      <c r="O113" s="42">
        <f t="shared" si="16"/>
        <v>4433000</v>
      </c>
      <c r="P113" s="42">
        <f t="shared" si="21"/>
        <v>6062000</v>
      </c>
      <c r="Q113" s="43">
        <f t="shared" si="17"/>
        <v>5684200</v>
      </c>
      <c r="R113" s="44">
        <f t="shared" si="22"/>
        <v>7313200</v>
      </c>
    </row>
    <row r="114" spans="1:18" ht="29.25" customHeight="1" x14ac:dyDescent="0.2">
      <c r="A114" s="22"/>
      <c r="B114" s="32" t="s">
        <v>611</v>
      </c>
      <c r="C114" s="28" t="s">
        <v>612</v>
      </c>
      <c r="D114" s="4" t="s">
        <v>613</v>
      </c>
      <c r="E114" s="22">
        <v>5</v>
      </c>
      <c r="F114" s="19">
        <v>2.73</v>
      </c>
      <c r="G114" s="23">
        <v>8.3000000000000007</v>
      </c>
      <c r="H114" s="22">
        <v>362000</v>
      </c>
      <c r="I114" s="11">
        <f>H114*E114</f>
        <v>1810000</v>
      </c>
      <c r="J114" s="8">
        <f>I114+I114*50/100</f>
        <v>2715000</v>
      </c>
      <c r="K114" s="19">
        <v>235000</v>
      </c>
      <c r="L114" s="19">
        <f t="shared" si="20"/>
        <v>641550</v>
      </c>
      <c r="M114" s="23">
        <v>272000</v>
      </c>
      <c r="N114" s="15">
        <f>M114*G114</f>
        <v>2257600</v>
      </c>
      <c r="O114" s="21">
        <f>L114+I114</f>
        <v>2451550</v>
      </c>
      <c r="P114" s="21">
        <f>L114+J114</f>
        <v>3356550</v>
      </c>
      <c r="Q114" s="10">
        <f>O114+N114</f>
        <v>4709150</v>
      </c>
      <c r="R114" s="7">
        <f>P114+N114</f>
        <v>5614150</v>
      </c>
    </row>
    <row r="115" spans="1:18" s="45" customFormat="1" ht="29.25" customHeight="1" x14ac:dyDescent="0.2">
      <c r="A115" s="33">
        <v>103</v>
      </c>
      <c r="B115" s="34" t="s">
        <v>209</v>
      </c>
      <c r="C115" s="35" t="s">
        <v>367</v>
      </c>
      <c r="D115" s="46" t="s">
        <v>363</v>
      </c>
      <c r="E115" s="33">
        <v>25</v>
      </c>
      <c r="F115" s="37">
        <v>16.739999999999998</v>
      </c>
      <c r="G115" s="38">
        <v>24.59</v>
      </c>
      <c r="H115" s="33">
        <v>362000</v>
      </c>
      <c r="I115" s="39">
        <f t="shared" si="18"/>
        <v>9050000</v>
      </c>
      <c r="J115" s="40">
        <f t="shared" si="19"/>
        <v>13575000</v>
      </c>
      <c r="K115" s="37">
        <v>235000</v>
      </c>
      <c r="L115" s="37">
        <f t="shared" si="20"/>
        <v>3933899.9999999995</v>
      </c>
      <c r="M115" s="38">
        <v>272000</v>
      </c>
      <c r="N115" s="41">
        <f t="shared" si="15"/>
        <v>6688480</v>
      </c>
      <c r="O115" s="42">
        <f t="shared" si="16"/>
        <v>12983900</v>
      </c>
      <c r="P115" s="42">
        <f t="shared" si="21"/>
        <v>17508900</v>
      </c>
      <c r="Q115" s="43">
        <f t="shared" si="17"/>
        <v>19672380</v>
      </c>
      <c r="R115" s="44">
        <f t="shared" si="22"/>
        <v>24197380</v>
      </c>
    </row>
    <row r="116" spans="1:18" s="45" customFormat="1" ht="29.25" customHeight="1" x14ac:dyDescent="0.2">
      <c r="A116" s="33">
        <v>104</v>
      </c>
      <c r="B116" s="34" t="s">
        <v>210</v>
      </c>
      <c r="C116" s="35" t="s">
        <v>370</v>
      </c>
      <c r="D116" s="46" t="s">
        <v>363</v>
      </c>
      <c r="E116" s="33">
        <v>25</v>
      </c>
      <c r="F116" s="37">
        <v>16.739999999999998</v>
      </c>
      <c r="G116" s="38">
        <v>24.59</v>
      </c>
      <c r="H116" s="33">
        <v>362000</v>
      </c>
      <c r="I116" s="39">
        <f t="shared" si="18"/>
        <v>9050000</v>
      </c>
      <c r="J116" s="40">
        <f t="shared" si="19"/>
        <v>13575000</v>
      </c>
      <c r="K116" s="37">
        <v>235000</v>
      </c>
      <c r="L116" s="37">
        <f t="shared" si="20"/>
        <v>3933899.9999999995</v>
      </c>
      <c r="M116" s="38">
        <v>272000</v>
      </c>
      <c r="N116" s="41">
        <f t="shared" si="15"/>
        <v>6688480</v>
      </c>
      <c r="O116" s="42">
        <f t="shared" si="16"/>
        <v>12983900</v>
      </c>
      <c r="P116" s="42">
        <f t="shared" si="21"/>
        <v>17508900</v>
      </c>
      <c r="Q116" s="43">
        <f t="shared" si="17"/>
        <v>19672380</v>
      </c>
      <c r="R116" s="44">
        <f t="shared" si="22"/>
        <v>24197380</v>
      </c>
    </row>
    <row r="117" spans="1:18" s="45" customFormat="1" ht="29.25" customHeight="1" x14ac:dyDescent="0.2">
      <c r="A117" s="33">
        <v>105</v>
      </c>
      <c r="B117" s="34" t="s">
        <v>211</v>
      </c>
      <c r="C117" s="35" t="s">
        <v>368</v>
      </c>
      <c r="D117" s="46" t="s">
        <v>363</v>
      </c>
      <c r="E117" s="33">
        <v>27.5</v>
      </c>
      <c r="F117" s="37">
        <v>15.94</v>
      </c>
      <c r="G117" s="38">
        <v>24.59</v>
      </c>
      <c r="H117" s="33">
        <v>362000</v>
      </c>
      <c r="I117" s="39">
        <f t="shared" si="18"/>
        <v>9955000</v>
      </c>
      <c r="J117" s="40">
        <f t="shared" si="19"/>
        <v>14932500</v>
      </c>
      <c r="K117" s="37">
        <v>235000</v>
      </c>
      <c r="L117" s="37">
        <f t="shared" si="20"/>
        <v>3745900</v>
      </c>
      <c r="M117" s="38">
        <v>272000</v>
      </c>
      <c r="N117" s="41">
        <f t="shared" si="15"/>
        <v>6688480</v>
      </c>
      <c r="O117" s="42">
        <f t="shared" si="16"/>
        <v>13700900</v>
      </c>
      <c r="P117" s="42">
        <f t="shared" si="21"/>
        <v>18678400</v>
      </c>
      <c r="Q117" s="43">
        <f t="shared" si="17"/>
        <v>20389380</v>
      </c>
      <c r="R117" s="44">
        <f t="shared" si="22"/>
        <v>25366880</v>
      </c>
    </row>
    <row r="118" spans="1:18" s="45" customFormat="1" ht="29.25" customHeight="1" x14ac:dyDescent="0.2">
      <c r="A118" s="33">
        <v>106</v>
      </c>
      <c r="B118" s="34" t="s">
        <v>212</v>
      </c>
      <c r="C118" s="35" t="s">
        <v>369</v>
      </c>
      <c r="D118" s="46" t="s">
        <v>363</v>
      </c>
      <c r="E118" s="33">
        <v>27.5</v>
      </c>
      <c r="F118" s="37">
        <v>15.94</v>
      </c>
      <c r="G118" s="38">
        <v>24.59</v>
      </c>
      <c r="H118" s="33">
        <v>362000</v>
      </c>
      <c r="I118" s="39">
        <f t="shared" si="18"/>
        <v>9955000</v>
      </c>
      <c r="J118" s="40">
        <f t="shared" si="19"/>
        <v>14932500</v>
      </c>
      <c r="K118" s="37">
        <v>235000</v>
      </c>
      <c r="L118" s="37">
        <f t="shared" si="20"/>
        <v>3745900</v>
      </c>
      <c r="M118" s="38">
        <v>272000</v>
      </c>
      <c r="N118" s="41">
        <f t="shared" si="15"/>
        <v>6688480</v>
      </c>
      <c r="O118" s="42">
        <f t="shared" si="16"/>
        <v>13700900</v>
      </c>
      <c r="P118" s="42">
        <f t="shared" si="21"/>
        <v>18678400</v>
      </c>
      <c r="Q118" s="43">
        <f t="shared" si="17"/>
        <v>20389380</v>
      </c>
      <c r="R118" s="44">
        <f t="shared" si="22"/>
        <v>25366880</v>
      </c>
    </row>
    <row r="119" spans="1:18" s="45" customFormat="1" ht="29.25" customHeight="1" x14ac:dyDescent="0.2">
      <c r="A119" s="33">
        <v>107</v>
      </c>
      <c r="B119" s="34" t="s">
        <v>213</v>
      </c>
      <c r="C119" s="47" t="s">
        <v>371</v>
      </c>
      <c r="D119" s="46" t="s">
        <v>364</v>
      </c>
      <c r="E119" s="33">
        <v>17</v>
      </c>
      <c r="F119" s="37">
        <v>14.36</v>
      </c>
      <c r="G119" s="38">
        <v>15.5</v>
      </c>
      <c r="H119" s="33">
        <v>362000</v>
      </c>
      <c r="I119" s="39">
        <f t="shared" si="18"/>
        <v>6154000</v>
      </c>
      <c r="J119" s="40">
        <f t="shared" si="19"/>
        <v>9231000</v>
      </c>
      <c r="K119" s="37">
        <v>235000</v>
      </c>
      <c r="L119" s="37">
        <f t="shared" si="20"/>
        <v>3374600</v>
      </c>
      <c r="M119" s="38">
        <v>272000</v>
      </c>
      <c r="N119" s="41">
        <f t="shared" si="15"/>
        <v>4216000</v>
      </c>
      <c r="O119" s="42">
        <f t="shared" si="16"/>
        <v>9528600</v>
      </c>
      <c r="P119" s="42">
        <f t="shared" si="21"/>
        <v>12605600</v>
      </c>
      <c r="Q119" s="43">
        <f t="shared" si="17"/>
        <v>13744600</v>
      </c>
      <c r="R119" s="44">
        <f t="shared" si="22"/>
        <v>16821600</v>
      </c>
    </row>
    <row r="120" spans="1:18" s="45" customFormat="1" ht="29.25" customHeight="1" x14ac:dyDescent="0.2">
      <c r="A120" s="33">
        <v>108</v>
      </c>
      <c r="B120" s="34" t="s">
        <v>214</v>
      </c>
      <c r="C120" s="47" t="s">
        <v>372</v>
      </c>
      <c r="D120" s="46" t="s">
        <v>364</v>
      </c>
      <c r="E120" s="33">
        <v>17</v>
      </c>
      <c r="F120" s="37">
        <v>13.37</v>
      </c>
      <c r="G120" s="38">
        <v>15.5</v>
      </c>
      <c r="H120" s="33">
        <v>362000</v>
      </c>
      <c r="I120" s="39">
        <f t="shared" si="18"/>
        <v>6154000</v>
      </c>
      <c r="J120" s="40">
        <f t="shared" si="19"/>
        <v>9231000</v>
      </c>
      <c r="K120" s="37">
        <v>235000</v>
      </c>
      <c r="L120" s="37">
        <f t="shared" si="20"/>
        <v>3141950</v>
      </c>
      <c r="M120" s="38">
        <v>272000</v>
      </c>
      <c r="N120" s="41">
        <f t="shared" si="15"/>
        <v>4216000</v>
      </c>
      <c r="O120" s="42">
        <f t="shared" si="16"/>
        <v>9295950</v>
      </c>
      <c r="P120" s="42">
        <f t="shared" si="21"/>
        <v>12372950</v>
      </c>
      <c r="Q120" s="43">
        <f t="shared" si="17"/>
        <v>13511950</v>
      </c>
      <c r="R120" s="44">
        <f t="shared" si="22"/>
        <v>16588950</v>
      </c>
    </row>
    <row r="121" spans="1:18" s="45" customFormat="1" ht="29.25" customHeight="1" x14ac:dyDescent="0.2">
      <c r="A121" s="33">
        <v>109</v>
      </c>
      <c r="B121" s="34" t="s">
        <v>215</v>
      </c>
      <c r="C121" s="47" t="s">
        <v>373</v>
      </c>
      <c r="D121" s="46" t="s">
        <v>364</v>
      </c>
      <c r="E121" s="33">
        <v>30</v>
      </c>
      <c r="F121" s="37">
        <v>16.739999999999998</v>
      </c>
      <c r="G121" s="38">
        <v>15.5</v>
      </c>
      <c r="H121" s="33">
        <v>362000</v>
      </c>
      <c r="I121" s="39">
        <f t="shared" si="18"/>
        <v>10860000</v>
      </c>
      <c r="J121" s="40">
        <f t="shared" si="19"/>
        <v>16290000</v>
      </c>
      <c r="K121" s="37">
        <v>235000</v>
      </c>
      <c r="L121" s="37">
        <f t="shared" si="20"/>
        <v>3933899.9999999995</v>
      </c>
      <c r="M121" s="38">
        <v>272000</v>
      </c>
      <c r="N121" s="41">
        <f t="shared" si="15"/>
        <v>4216000</v>
      </c>
      <c r="O121" s="42">
        <f t="shared" si="16"/>
        <v>14793900</v>
      </c>
      <c r="P121" s="42">
        <f t="shared" si="21"/>
        <v>20223900</v>
      </c>
      <c r="Q121" s="43">
        <f t="shared" si="17"/>
        <v>19009900</v>
      </c>
      <c r="R121" s="44">
        <f t="shared" si="22"/>
        <v>24439900</v>
      </c>
    </row>
    <row r="122" spans="1:18" s="45" customFormat="1" ht="29.25" customHeight="1" x14ac:dyDescent="0.2">
      <c r="A122" s="33">
        <v>110</v>
      </c>
      <c r="B122" s="34" t="s">
        <v>216</v>
      </c>
      <c r="C122" s="47" t="s">
        <v>374</v>
      </c>
      <c r="D122" s="46" t="s">
        <v>364</v>
      </c>
      <c r="E122" s="33">
        <v>30</v>
      </c>
      <c r="F122" s="37">
        <v>16.739999999999998</v>
      </c>
      <c r="G122" s="38">
        <v>15.5</v>
      </c>
      <c r="H122" s="33">
        <v>362000</v>
      </c>
      <c r="I122" s="39">
        <f t="shared" si="18"/>
        <v>10860000</v>
      </c>
      <c r="J122" s="40">
        <f t="shared" si="19"/>
        <v>16290000</v>
      </c>
      <c r="K122" s="37">
        <v>235000</v>
      </c>
      <c r="L122" s="37">
        <f t="shared" si="20"/>
        <v>3933899.9999999995</v>
      </c>
      <c r="M122" s="38">
        <v>272000</v>
      </c>
      <c r="N122" s="41">
        <f t="shared" si="15"/>
        <v>4216000</v>
      </c>
      <c r="O122" s="42">
        <f t="shared" si="16"/>
        <v>14793900</v>
      </c>
      <c r="P122" s="42">
        <f t="shared" si="21"/>
        <v>20223900</v>
      </c>
      <c r="Q122" s="43">
        <f t="shared" si="17"/>
        <v>19009900</v>
      </c>
      <c r="R122" s="44">
        <f t="shared" si="22"/>
        <v>24439900</v>
      </c>
    </row>
    <row r="123" spans="1:18" ht="29.25" customHeight="1" x14ac:dyDescent="0.2">
      <c r="A123" s="22"/>
      <c r="B123" s="32" t="s">
        <v>568</v>
      </c>
      <c r="C123" s="28" t="s">
        <v>567</v>
      </c>
      <c r="D123" s="5" t="s">
        <v>569</v>
      </c>
      <c r="E123" s="22">
        <v>17</v>
      </c>
      <c r="F123" s="19">
        <v>4.82</v>
      </c>
      <c r="G123" s="23">
        <v>2.2200000000000002</v>
      </c>
      <c r="H123" s="22">
        <v>362000</v>
      </c>
      <c r="I123" s="11">
        <f>H123*E123</f>
        <v>6154000</v>
      </c>
      <c r="J123" s="8">
        <f>I123+I123*50/100</f>
        <v>9231000</v>
      </c>
      <c r="K123" s="19">
        <v>235000</v>
      </c>
      <c r="L123" s="19">
        <f t="shared" si="20"/>
        <v>1132700</v>
      </c>
      <c r="M123" s="23">
        <v>272000</v>
      </c>
      <c r="N123" s="15">
        <f>M123*G123</f>
        <v>603840</v>
      </c>
      <c r="O123" s="21">
        <f>L123+I123</f>
        <v>7286700</v>
      </c>
      <c r="P123" s="21">
        <f>L123+J123</f>
        <v>10363700</v>
      </c>
      <c r="Q123" s="10">
        <f>O123+N123</f>
        <v>7890540</v>
      </c>
      <c r="R123" s="7">
        <f>P123+N123</f>
        <v>10967540</v>
      </c>
    </row>
    <row r="124" spans="1:18" ht="29.25" customHeight="1" x14ac:dyDescent="0.2">
      <c r="A124" s="22"/>
      <c r="B124" s="32" t="s">
        <v>586</v>
      </c>
      <c r="C124" s="28" t="s">
        <v>587</v>
      </c>
      <c r="D124" s="5" t="s">
        <v>569</v>
      </c>
      <c r="E124" s="22">
        <v>17.7</v>
      </c>
      <c r="F124" s="19">
        <v>4.82</v>
      </c>
      <c r="G124" s="23">
        <v>2.2200000000000002</v>
      </c>
      <c r="H124" s="22">
        <v>362000</v>
      </c>
      <c r="I124" s="11">
        <f>H124*E124</f>
        <v>6407400</v>
      </c>
      <c r="J124" s="8">
        <f>I124+I124*50/100</f>
        <v>9611100</v>
      </c>
      <c r="K124" s="19">
        <v>235000</v>
      </c>
      <c r="L124" s="19">
        <f t="shared" si="20"/>
        <v>1132700</v>
      </c>
      <c r="M124" s="23">
        <v>272000</v>
      </c>
      <c r="N124" s="15">
        <f>M124*G124</f>
        <v>603840</v>
      </c>
      <c r="O124" s="21">
        <f>L124+I124</f>
        <v>7540100</v>
      </c>
      <c r="P124" s="21">
        <f>L124+J124</f>
        <v>10743800</v>
      </c>
      <c r="Q124" s="10">
        <f>O124+N124</f>
        <v>8143940</v>
      </c>
      <c r="R124" s="7">
        <f>P124+N124</f>
        <v>11347640</v>
      </c>
    </row>
    <row r="125" spans="1:18" s="45" customFormat="1" ht="42.75" customHeight="1" x14ac:dyDescent="0.2">
      <c r="A125" s="33">
        <v>111</v>
      </c>
      <c r="B125" s="34" t="s">
        <v>217</v>
      </c>
      <c r="C125" s="47" t="s">
        <v>375</v>
      </c>
      <c r="D125" s="46" t="s">
        <v>364</v>
      </c>
      <c r="E125" s="33">
        <v>21.3</v>
      </c>
      <c r="F125" s="37">
        <v>13.37</v>
      </c>
      <c r="G125" s="38">
        <v>15.5</v>
      </c>
      <c r="H125" s="33">
        <v>362000</v>
      </c>
      <c r="I125" s="39">
        <f t="shared" si="18"/>
        <v>7710600</v>
      </c>
      <c r="J125" s="40">
        <f t="shared" si="19"/>
        <v>11565900</v>
      </c>
      <c r="K125" s="37">
        <v>235000</v>
      </c>
      <c r="L125" s="37">
        <f t="shared" si="20"/>
        <v>3141950</v>
      </c>
      <c r="M125" s="38">
        <v>272000</v>
      </c>
      <c r="N125" s="41">
        <f t="shared" si="15"/>
        <v>4216000</v>
      </c>
      <c r="O125" s="42">
        <f t="shared" si="16"/>
        <v>10852550</v>
      </c>
      <c r="P125" s="42">
        <f t="shared" si="21"/>
        <v>14707850</v>
      </c>
      <c r="Q125" s="43">
        <f t="shared" si="17"/>
        <v>15068550</v>
      </c>
      <c r="R125" s="44">
        <f t="shared" si="22"/>
        <v>18923850</v>
      </c>
    </row>
    <row r="126" spans="1:18" s="45" customFormat="1" ht="42" customHeight="1" x14ac:dyDescent="0.2">
      <c r="A126" s="33">
        <v>112</v>
      </c>
      <c r="B126" s="34" t="s">
        <v>218</v>
      </c>
      <c r="C126" s="47" t="s">
        <v>376</v>
      </c>
      <c r="D126" s="46" t="s">
        <v>364</v>
      </c>
      <c r="E126" s="33">
        <v>21.3</v>
      </c>
      <c r="F126" s="37">
        <v>13.37</v>
      </c>
      <c r="G126" s="38">
        <v>15.5</v>
      </c>
      <c r="H126" s="33">
        <v>362000</v>
      </c>
      <c r="I126" s="39">
        <f t="shared" si="18"/>
        <v>7710600</v>
      </c>
      <c r="J126" s="40">
        <f t="shared" si="19"/>
        <v>11565900</v>
      </c>
      <c r="K126" s="37">
        <v>235000</v>
      </c>
      <c r="L126" s="37">
        <f t="shared" si="20"/>
        <v>3141950</v>
      </c>
      <c r="M126" s="38">
        <v>272000</v>
      </c>
      <c r="N126" s="41">
        <f t="shared" si="15"/>
        <v>4216000</v>
      </c>
      <c r="O126" s="42">
        <f t="shared" si="16"/>
        <v>10852550</v>
      </c>
      <c r="P126" s="42">
        <f t="shared" si="21"/>
        <v>14707850</v>
      </c>
      <c r="Q126" s="43">
        <f t="shared" si="17"/>
        <v>15068550</v>
      </c>
      <c r="R126" s="44">
        <f t="shared" si="22"/>
        <v>18923850</v>
      </c>
    </row>
    <row r="127" spans="1:18" s="45" customFormat="1" ht="29.25" customHeight="1" x14ac:dyDescent="0.2">
      <c r="A127" s="33">
        <v>114</v>
      </c>
      <c r="B127" s="34" t="s">
        <v>219</v>
      </c>
      <c r="C127" s="35" t="s">
        <v>377</v>
      </c>
      <c r="D127" s="36" t="s">
        <v>390</v>
      </c>
      <c r="E127" s="33">
        <v>3</v>
      </c>
      <c r="F127" s="37">
        <v>3.89</v>
      </c>
      <c r="G127" s="38">
        <v>13</v>
      </c>
      <c r="H127" s="33">
        <v>362000</v>
      </c>
      <c r="I127" s="39">
        <f t="shared" si="18"/>
        <v>1086000</v>
      </c>
      <c r="J127" s="40">
        <f t="shared" si="19"/>
        <v>1629000</v>
      </c>
      <c r="K127" s="37">
        <v>235000</v>
      </c>
      <c r="L127" s="37">
        <f t="shared" si="20"/>
        <v>914150</v>
      </c>
      <c r="M127" s="38">
        <v>272000</v>
      </c>
      <c r="N127" s="41">
        <f t="shared" si="15"/>
        <v>3536000</v>
      </c>
      <c r="O127" s="42">
        <f t="shared" si="16"/>
        <v>2000150</v>
      </c>
      <c r="P127" s="42">
        <f t="shared" si="21"/>
        <v>2543150</v>
      </c>
      <c r="Q127" s="43">
        <f t="shared" si="17"/>
        <v>5536150</v>
      </c>
      <c r="R127" s="44">
        <f t="shared" si="22"/>
        <v>6079150</v>
      </c>
    </row>
    <row r="128" spans="1:18" s="45" customFormat="1" ht="29.25" customHeight="1" x14ac:dyDescent="0.2">
      <c r="A128" s="33">
        <v>115</v>
      </c>
      <c r="B128" s="34" t="s">
        <v>220</v>
      </c>
      <c r="C128" s="35" t="s">
        <v>378</v>
      </c>
      <c r="D128" s="36" t="s">
        <v>390</v>
      </c>
      <c r="E128" s="33">
        <v>3</v>
      </c>
      <c r="F128" s="37">
        <v>3.89</v>
      </c>
      <c r="G128" s="38">
        <v>13</v>
      </c>
      <c r="H128" s="33">
        <v>362000</v>
      </c>
      <c r="I128" s="39">
        <f t="shared" si="18"/>
        <v>1086000</v>
      </c>
      <c r="J128" s="40">
        <f t="shared" si="19"/>
        <v>1629000</v>
      </c>
      <c r="K128" s="37">
        <v>235000</v>
      </c>
      <c r="L128" s="37">
        <f t="shared" si="20"/>
        <v>914150</v>
      </c>
      <c r="M128" s="38">
        <v>272000</v>
      </c>
      <c r="N128" s="41">
        <f t="shared" si="15"/>
        <v>3536000</v>
      </c>
      <c r="O128" s="42">
        <f t="shared" si="16"/>
        <v>2000150</v>
      </c>
      <c r="P128" s="42">
        <f t="shared" si="21"/>
        <v>2543150</v>
      </c>
      <c r="Q128" s="43">
        <f t="shared" si="17"/>
        <v>5536150</v>
      </c>
      <c r="R128" s="44">
        <f t="shared" si="22"/>
        <v>6079150</v>
      </c>
    </row>
    <row r="129" spans="1:18" s="45" customFormat="1" ht="22.5" customHeight="1" x14ac:dyDescent="0.2">
      <c r="A129" s="33">
        <v>116</v>
      </c>
      <c r="B129" s="34" t="s">
        <v>221</v>
      </c>
      <c r="C129" s="47" t="s">
        <v>379</v>
      </c>
      <c r="D129" s="36" t="s">
        <v>390</v>
      </c>
      <c r="E129" s="33">
        <v>2</v>
      </c>
      <c r="F129" s="37">
        <v>3.15</v>
      </c>
      <c r="G129" s="38">
        <v>13</v>
      </c>
      <c r="H129" s="33">
        <v>362000</v>
      </c>
      <c r="I129" s="39">
        <f t="shared" si="18"/>
        <v>724000</v>
      </c>
      <c r="J129" s="40">
        <f t="shared" si="19"/>
        <v>1086000</v>
      </c>
      <c r="K129" s="37">
        <v>235000</v>
      </c>
      <c r="L129" s="37">
        <f t="shared" si="20"/>
        <v>740250</v>
      </c>
      <c r="M129" s="38">
        <v>272000</v>
      </c>
      <c r="N129" s="41">
        <f t="shared" si="15"/>
        <v>3536000</v>
      </c>
      <c r="O129" s="42">
        <f t="shared" si="16"/>
        <v>1464250</v>
      </c>
      <c r="P129" s="42">
        <f t="shared" si="21"/>
        <v>1826250</v>
      </c>
      <c r="Q129" s="43">
        <f t="shared" si="17"/>
        <v>5000250</v>
      </c>
      <c r="R129" s="44">
        <f t="shared" si="22"/>
        <v>5362250</v>
      </c>
    </row>
    <row r="130" spans="1:18" s="45" customFormat="1" ht="29.25" customHeight="1" x14ac:dyDescent="0.2">
      <c r="A130" s="33">
        <v>117</v>
      </c>
      <c r="B130" s="34" t="s">
        <v>222</v>
      </c>
      <c r="C130" s="35" t="s">
        <v>380</v>
      </c>
      <c r="D130" s="36" t="s">
        <v>391</v>
      </c>
      <c r="E130" s="33">
        <v>3</v>
      </c>
      <c r="F130" s="37">
        <v>3.89</v>
      </c>
      <c r="G130" s="38">
        <v>5.88</v>
      </c>
      <c r="H130" s="33">
        <v>362000</v>
      </c>
      <c r="I130" s="39">
        <f t="shared" si="18"/>
        <v>1086000</v>
      </c>
      <c r="J130" s="40">
        <f t="shared" si="19"/>
        <v>1629000</v>
      </c>
      <c r="K130" s="37">
        <v>235000</v>
      </c>
      <c r="L130" s="37">
        <f t="shared" si="20"/>
        <v>914150</v>
      </c>
      <c r="M130" s="38">
        <v>272000</v>
      </c>
      <c r="N130" s="41">
        <f t="shared" si="15"/>
        <v>1599360</v>
      </c>
      <c r="O130" s="42">
        <f t="shared" si="16"/>
        <v>2000150</v>
      </c>
      <c r="P130" s="42">
        <f t="shared" si="21"/>
        <v>2543150</v>
      </c>
      <c r="Q130" s="43">
        <f t="shared" si="17"/>
        <v>3599510</v>
      </c>
      <c r="R130" s="44">
        <f t="shared" si="22"/>
        <v>4142510</v>
      </c>
    </row>
    <row r="131" spans="1:18" s="45" customFormat="1" ht="29.25" customHeight="1" x14ac:dyDescent="0.2">
      <c r="A131" s="33">
        <v>118</v>
      </c>
      <c r="B131" s="34" t="s">
        <v>223</v>
      </c>
      <c r="C131" s="35" t="s">
        <v>381</v>
      </c>
      <c r="D131" s="36" t="s">
        <v>391</v>
      </c>
      <c r="E131" s="33">
        <v>3</v>
      </c>
      <c r="F131" s="37">
        <v>3.89</v>
      </c>
      <c r="G131" s="38">
        <v>5.88</v>
      </c>
      <c r="H131" s="33">
        <v>362000</v>
      </c>
      <c r="I131" s="39">
        <f t="shared" si="18"/>
        <v>1086000</v>
      </c>
      <c r="J131" s="40">
        <f t="shared" si="19"/>
        <v>1629000</v>
      </c>
      <c r="K131" s="37">
        <v>235000</v>
      </c>
      <c r="L131" s="37">
        <f t="shared" si="20"/>
        <v>914150</v>
      </c>
      <c r="M131" s="38">
        <v>272000</v>
      </c>
      <c r="N131" s="41">
        <f t="shared" si="15"/>
        <v>1599360</v>
      </c>
      <c r="O131" s="42">
        <f t="shared" si="16"/>
        <v>2000150</v>
      </c>
      <c r="P131" s="42">
        <f t="shared" si="21"/>
        <v>2543150</v>
      </c>
      <c r="Q131" s="43">
        <f t="shared" si="17"/>
        <v>3599510</v>
      </c>
      <c r="R131" s="44">
        <f t="shared" si="22"/>
        <v>4142510</v>
      </c>
    </row>
    <row r="132" spans="1:18" s="45" customFormat="1" ht="29.25" customHeight="1" x14ac:dyDescent="0.2">
      <c r="A132" s="33">
        <v>119</v>
      </c>
      <c r="B132" s="34" t="s">
        <v>224</v>
      </c>
      <c r="C132" s="47" t="s">
        <v>382</v>
      </c>
      <c r="D132" s="36" t="s">
        <v>391</v>
      </c>
      <c r="E132" s="33">
        <v>3.7</v>
      </c>
      <c r="F132" s="37">
        <v>3.15</v>
      </c>
      <c r="G132" s="38">
        <v>13</v>
      </c>
      <c r="H132" s="33">
        <v>362000</v>
      </c>
      <c r="I132" s="39">
        <f t="shared" si="18"/>
        <v>1339400</v>
      </c>
      <c r="J132" s="40">
        <f t="shared" si="19"/>
        <v>2009100</v>
      </c>
      <c r="K132" s="37">
        <v>235000</v>
      </c>
      <c r="L132" s="37">
        <f t="shared" si="20"/>
        <v>740250</v>
      </c>
      <c r="M132" s="38">
        <v>272000</v>
      </c>
      <c r="N132" s="41">
        <f t="shared" si="15"/>
        <v>3536000</v>
      </c>
      <c r="O132" s="42">
        <f t="shared" si="16"/>
        <v>2079650</v>
      </c>
      <c r="P132" s="42">
        <f t="shared" si="21"/>
        <v>2749350</v>
      </c>
      <c r="Q132" s="43">
        <f t="shared" si="17"/>
        <v>5615650</v>
      </c>
      <c r="R132" s="44">
        <f t="shared" si="22"/>
        <v>6285350</v>
      </c>
    </row>
    <row r="133" spans="1:18" s="45" customFormat="1" ht="29.25" customHeight="1" x14ac:dyDescent="0.2">
      <c r="A133" s="33">
        <v>120</v>
      </c>
      <c r="B133" s="34" t="s">
        <v>225</v>
      </c>
      <c r="C133" s="47" t="s">
        <v>383</v>
      </c>
      <c r="D133" s="36" t="s">
        <v>391</v>
      </c>
      <c r="E133" s="33">
        <v>3</v>
      </c>
      <c r="F133" s="37">
        <v>3.15</v>
      </c>
      <c r="G133" s="38">
        <v>13</v>
      </c>
      <c r="H133" s="33">
        <v>362000</v>
      </c>
      <c r="I133" s="39">
        <f t="shared" si="18"/>
        <v>1086000</v>
      </c>
      <c r="J133" s="40">
        <f t="shared" si="19"/>
        <v>1629000</v>
      </c>
      <c r="K133" s="37">
        <v>235000</v>
      </c>
      <c r="L133" s="37">
        <f t="shared" si="20"/>
        <v>740250</v>
      </c>
      <c r="M133" s="38">
        <v>272000</v>
      </c>
      <c r="N133" s="41">
        <f t="shared" si="15"/>
        <v>3536000</v>
      </c>
      <c r="O133" s="42">
        <f t="shared" si="16"/>
        <v>1826250</v>
      </c>
      <c r="P133" s="42">
        <f t="shared" si="21"/>
        <v>2369250</v>
      </c>
      <c r="Q133" s="43">
        <f t="shared" si="17"/>
        <v>5362250</v>
      </c>
      <c r="R133" s="44">
        <f t="shared" si="22"/>
        <v>5905250</v>
      </c>
    </row>
    <row r="134" spans="1:18" s="45" customFormat="1" ht="29.25" customHeight="1" x14ac:dyDescent="0.2">
      <c r="A134" s="33">
        <v>121</v>
      </c>
      <c r="B134" s="34" t="s">
        <v>226</v>
      </c>
      <c r="C134" s="35" t="s">
        <v>384</v>
      </c>
      <c r="D134" s="36" t="s">
        <v>391</v>
      </c>
      <c r="E134" s="33">
        <v>3</v>
      </c>
      <c r="F134" s="37">
        <v>3.15</v>
      </c>
      <c r="G134" s="38">
        <v>13</v>
      </c>
      <c r="H134" s="33">
        <v>362000</v>
      </c>
      <c r="I134" s="39">
        <f t="shared" si="18"/>
        <v>1086000</v>
      </c>
      <c r="J134" s="40">
        <f t="shared" si="19"/>
        <v>1629000</v>
      </c>
      <c r="K134" s="37">
        <v>235000</v>
      </c>
      <c r="L134" s="37">
        <f t="shared" si="20"/>
        <v>740250</v>
      </c>
      <c r="M134" s="38">
        <v>272000</v>
      </c>
      <c r="N134" s="41">
        <f t="shared" si="15"/>
        <v>3536000</v>
      </c>
      <c r="O134" s="42">
        <f t="shared" si="16"/>
        <v>1826250</v>
      </c>
      <c r="P134" s="42">
        <f t="shared" si="21"/>
        <v>2369250</v>
      </c>
      <c r="Q134" s="43">
        <f t="shared" si="17"/>
        <v>5362250</v>
      </c>
      <c r="R134" s="44">
        <f t="shared" si="22"/>
        <v>5905250</v>
      </c>
    </row>
    <row r="135" spans="1:18" s="45" customFormat="1" ht="29.25" customHeight="1" x14ac:dyDescent="0.2">
      <c r="A135" s="33">
        <v>122</v>
      </c>
      <c r="B135" s="34" t="s">
        <v>227</v>
      </c>
      <c r="C135" s="47" t="s">
        <v>385</v>
      </c>
      <c r="D135" s="36" t="s">
        <v>391</v>
      </c>
      <c r="E135" s="33">
        <v>5</v>
      </c>
      <c r="F135" s="37">
        <v>3.15</v>
      </c>
      <c r="G135" s="38">
        <v>13</v>
      </c>
      <c r="H135" s="33">
        <v>362000</v>
      </c>
      <c r="I135" s="39">
        <f t="shared" si="18"/>
        <v>1810000</v>
      </c>
      <c r="J135" s="40">
        <f t="shared" si="19"/>
        <v>2715000</v>
      </c>
      <c r="K135" s="37">
        <v>235000</v>
      </c>
      <c r="L135" s="37">
        <f t="shared" si="20"/>
        <v>740250</v>
      </c>
      <c r="M135" s="38">
        <v>272000</v>
      </c>
      <c r="N135" s="41">
        <f t="shared" si="15"/>
        <v>3536000</v>
      </c>
      <c r="O135" s="42">
        <f t="shared" si="16"/>
        <v>2550250</v>
      </c>
      <c r="P135" s="42">
        <f t="shared" si="21"/>
        <v>3455250</v>
      </c>
      <c r="Q135" s="43">
        <f t="shared" si="17"/>
        <v>6086250</v>
      </c>
      <c r="R135" s="44">
        <f t="shared" si="22"/>
        <v>6991250</v>
      </c>
    </row>
    <row r="136" spans="1:18" s="45" customFormat="1" ht="29.25" customHeight="1" x14ac:dyDescent="0.2">
      <c r="A136" s="33">
        <v>123</v>
      </c>
      <c r="B136" s="34" t="s">
        <v>228</v>
      </c>
      <c r="C136" s="47" t="s">
        <v>386</v>
      </c>
      <c r="D136" s="36" t="s">
        <v>391</v>
      </c>
      <c r="E136" s="33">
        <v>14.9</v>
      </c>
      <c r="F136" s="37">
        <v>10.1</v>
      </c>
      <c r="G136" s="38">
        <v>15.5</v>
      </c>
      <c r="H136" s="33">
        <v>362000</v>
      </c>
      <c r="I136" s="39">
        <f t="shared" si="18"/>
        <v>5393800</v>
      </c>
      <c r="J136" s="40">
        <f t="shared" si="19"/>
        <v>8090700</v>
      </c>
      <c r="K136" s="37">
        <v>235000</v>
      </c>
      <c r="L136" s="37">
        <f t="shared" si="20"/>
        <v>2373500</v>
      </c>
      <c r="M136" s="38">
        <v>272000</v>
      </c>
      <c r="N136" s="41">
        <f t="shared" si="15"/>
        <v>4216000</v>
      </c>
      <c r="O136" s="42">
        <f t="shared" si="16"/>
        <v>7767300</v>
      </c>
      <c r="P136" s="42">
        <f t="shared" si="21"/>
        <v>10464200</v>
      </c>
      <c r="Q136" s="43">
        <f t="shared" si="17"/>
        <v>11983300</v>
      </c>
      <c r="R136" s="44">
        <f t="shared" si="22"/>
        <v>14680200</v>
      </c>
    </row>
    <row r="137" spans="1:18" s="45" customFormat="1" ht="29.25" customHeight="1" x14ac:dyDescent="0.2">
      <c r="A137" s="33">
        <v>124</v>
      </c>
      <c r="B137" s="34" t="s">
        <v>229</v>
      </c>
      <c r="C137" s="47" t="s">
        <v>387</v>
      </c>
      <c r="D137" s="36" t="s">
        <v>391</v>
      </c>
      <c r="E137" s="33">
        <v>14.9</v>
      </c>
      <c r="F137" s="37">
        <v>10.1</v>
      </c>
      <c r="G137" s="38">
        <v>15.5</v>
      </c>
      <c r="H137" s="33">
        <v>362000</v>
      </c>
      <c r="I137" s="39">
        <f t="shared" si="18"/>
        <v>5393800</v>
      </c>
      <c r="J137" s="40">
        <f t="shared" si="19"/>
        <v>8090700</v>
      </c>
      <c r="K137" s="37">
        <v>235000</v>
      </c>
      <c r="L137" s="37">
        <f t="shared" si="20"/>
        <v>2373500</v>
      </c>
      <c r="M137" s="38">
        <v>272000</v>
      </c>
      <c r="N137" s="41">
        <f t="shared" si="15"/>
        <v>4216000</v>
      </c>
      <c r="O137" s="42">
        <f t="shared" si="16"/>
        <v>7767300</v>
      </c>
      <c r="P137" s="42">
        <f t="shared" si="21"/>
        <v>10464200</v>
      </c>
      <c r="Q137" s="43">
        <f t="shared" si="17"/>
        <v>11983300</v>
      </c>
      <c r="R137" s="44">
        <f t="shared" si="22"/>
        <v>14680200</v>
      </c>
    </row>
    <row r="138" spans="1:18" s="45" customFormat="1" ht="29.25" customHeight="1" x14ac:dyDescent="0.2">
      <c r="A138" s="33">
        <v>125</v>
      </c>
      <c r="B138" s="34" t="s">
        <v>230</v>
      </c>
      <c r="C138" s="35" t="s">
        <v>388</v>
      </c>
      <c r="D138" s="36" t="s">
        <v>392</v>
      </c>
      <c r="E138" s="33">
        <v>10</v>
      </c>
      <c r="F138" s="37">
        <v>10.1</v>
      </c>
      <c r="G138" s="38">
        <v>6.11</v>
      </c>
      <c r="H138" s="33">
        <v>362000</v>
      </c>
      <c r="I138" s="39">
        <f t="shared" si="18"/>
        <v>3620000</v>
      </c>
      <c r="J138" s="40">
        <f t="shared" si="19"/>
        <v>5430000</v>
      </c>
      <c r="K138" s="37">
        <v>235000</v>
      </c>
      <c r="L138" s="37">
        <f t="shared" si="20"/>
        <v>2373500</v>
      </c>
      <c r="M138" s="38">
        <v>272000</v>
      </c>
      <c r="N138" s="41">
        <f t="shared" si="15"/>
        <v>1661920</v>
      </c>
      <c r="O138" s="42">
        <f t="shared" si="16"/>
        <v>5993500</v>
      </c>
      <c r="P138" s="42">
        <f t="shared" si="21"/>
        <v>7803500</v>
      </c>
      <c r="Q138" s="43">
        <f t="shared" si="17"/>
        <v>7655420</v>
      </c>
      <c r="R138" s="44">
        <f t="shared" si="22"/>
        <v>9465420</v>
      </c>
    </row>
    <row r="139" spans="1:18" s="45" customFormat="1" ht="29.25" customHeight="1" x14ac:dyDescent="0.2">
      <c r="A139" s="33">
        <v>126</v>
      </c>
      <c r="B139" s="34" t="s">
        <v>231</v>
      </c>
      <c r="C139" s="35" t="s">
        <v>389</v>
      </c>
      <c r="D139" s="36" t="s">
        <v>392</v>
      </c>
      <c r="E139" s="33">
        <v>10</v>
      </c>
      <c r="F139" s="37">
        <v>9.11</v>
      </c>
      <c r="G139" s="38">
        <v>6.11</v>
      </c>
      <c r="H139" s="33">
        <v>362000</v>
      </c>
      <c r="I139" s="39">
        <f t="shared" si="18"/>
        <v>3620000</v>
      </c>
      <c r="J139" s="40">
        <f t="shared" si="19"/>
        <v>5430000</v>
      </c>
      <c r="K139" s="37">
        <v>235000</v>
      </c>
      <c r="L139" s="37">
        <f t="shared" si="20"/>
        <v>2140850</v>
      </c>
      <c r="M139" s="38">
        <v>272000</v>
      </c>
      <c r="N139" s="41">
        <f t="shared" si="15"/>
        <v>1661920</v>
      </c>
      <c r="O139" s="42">
        <f t="shared" si="16"/>
        <v>5760850</v>
      </c>
      <c r="P139" s="42">
        <f t="shared" si="21"/>
        <v>7570850</v>
      </c>
      <c r="Q139" s="43">
        <f t="shared" si="17"/>
        <v>7422770</v>
      </c>
      <c r="R139" s="44">
        <f t="shared" si="22"/>
        <v>9232770</v>
      </c>
    </row>
    <row r="140" spans="1:18" s="45" customFormat="1" ht="29.25" customHeight="1" x14ac:dyDescent="0.2">
      <c r="A140" s="33">
        <v>127</v>
      </c>
      <c r="B140" s="34" t="s">
        <v>232</v>
      </c>
      <c r="C140" s="35" t="s">
        <v>423</v>
      </c>
      <c r="D140" s="46" t="s">
        <v>393</v>
      </c>
      <c r="E140" s="33">
        <v>6</v>
      </c>
      <c r="F140" s="37">
        <v>4.4800000000000004</v>
      </c>
      <c r="G140" s="38">
        <v>6.11</v>
      </c>
      <c r="H140" s="33">
        <v>362000</v>
      </c>
      <c r="I140" s="39">
        <f t="shared" si="18"/>
        <v>2172000</v>
      </c>
      <c r="J140" s="40">
        <f t="shared" si="19"/>
        <v>3258000</v>
      </c>
      <c r="K140" s="37">
        <v>235000</v>
      </c>
      <c r="L140" s="37">
        <f t="shared" si="20"/>
        <v>1052800</v>
      </c>
      <c r="M140" s="38">
        <v>272000</v>
      </c>
      <c r="N140" s="41">
        <f t="shared" si="15"/>
        <v>1661920</v>
      </c>
      <c r="O140" s="42">
        <f t="shared" si="16"/>
        <v>3224800</v>
      </c>
      <c r="P140" s="42">
        <f t="shared" si="21"/>
        <v>4310800</v>
      </c>
      <c r="Q140" s="43">
        <f t="shared" si="17"/>
        <v>4886720</v>
      </c>
      <c r="R140" s="44">
        <f t="shared" si="22"/>
        <v>5972720</v>
      </c>
    </row>
    <row r="141" spans="1:18" s="45" customFormat="1" ht="29.25" customHeight="1" x14ac:dyDescent="0.2">
      <c r="A141" s="33">
        <v>128</v>
      </c>
      <c r="B141" s="34" t="s">
        <v>233</v>
      </c>
      <c r="C141" s="35" t="s">
        <v>424</v>
      </c>
      <c r="D141" s="46" t="s">
        <v>393</v>
      </c>
      <c r="E141" s="33">
        <v>6</v>
      </c>
      <c r="F141" s="37">
        <v>4.4800000000000004</v>
      </c>
      <c r="G141" s="38">
        <v>6.11</v>
      </c>
      <c r="H141" s="33">
        <v>362000</v>
      </c>
      <c r="I141" s="39">
        <f t="shared" si="18"/>
        <v>2172000</v>
      </c>
      <c r="J141" s="40">
        <f t="shared" si="19"/>
        <v>3258000</v>
      </c>
      <c r="K141" s="37">
        <v>235000</v>
      </c>
      <c r="L141" s="37">
        <f t="shared" si="20"/>
        <v>1052800</v>
      </c>
      <c r="M141" s="38">
        <v>272000</v>
      </c>
      <c r="N141" s="41">
        <f t="shared" si="15"/>
        <v>1661920</v>
      </c>
      <c r="O141" s="42">
        <f t="shared" si="16"/>
        <v>3224800</v>
      </c>
      <c r="P141" s="42">
        <f t="shared" si="21"/>
        <v>4310800</v>
      </c>
      <c r="Q141" s="43">
        <f t="shared" si="17"/>
        <v>4886720</v>
      </c>
      <c r="R141" s="44">
        <f t="shared" si="22"/>
        <v>5972720</v>
      </c>
    </row>
    <row r="142" spans="1:18" s="45" customFormat="1" ht="29.25" customHeight="1" x14ac:dyDescent="0.2">
      <c r="A142" s="33">
        <v>129</v>
      </c>
      <c r="B142" s="34" t="s">
        <v>234</v>
      </c>
      <c r="C142" s="35" t="s">
        <v>425</v>
      </c>
      <c r="D142" s="46" t="s">
        <v>393</v>
      </c>
      <c r="E142" s="33">
        <v>5</v>
      </c>
      <c r="F142" s="37">
        <v>4.4800000000000004</v>
      </c>
      <c r="G142" s="38">
        <v>6.11</v>
      </c>
      <c r="H142" s="33">
        <v>362000</v>
      </c>
      <c r="I142" s="39">
        <f t="shared" si="18"/>
        <v>1810000</v>
      </c>
      <c r="J142" s="40">
        <f t="shared" si="19"/>
        <v>2715000</v>
      </c>
      <c r="K142" s="37">
        <v>235000</v>
      </c>
      <c r="L142" s="37">
        <f t="shared" si="20"/>
        <v>1052800</v>
      </c>
      <c r="M142" s="38">
        <v>272000</v>
      </c>
      <c r="N142" s="41">
        <f t="shared" si="15"/>
        <v>1661920</v>
      </c>
      <c r="O142" s="42">
        <f t="shared" si="16"/>
        <v>2862800</v>
      </c>
      <c r="P142" s="42">
        <f t="shared" si="21"/>
        <v>3767800</v>
      </c>
      <c r="Q142" s="43">
        <f t="shared" si="17"/>
        <v>4524720</v>
      </c>
      <c r="R142" s="44">
        <f t="shared" si="22"/>
        <v>5429720</v>
      </c>
    </row>
    <row r="143" spans="1:18" s="45" customFormat="1" ht="29.25" customHeight="1" x14ac:dyDescent="0.2">
      <c r="A143" s="33">
        <v>130</v>
      </c>
      <c r="B143" s="34" t="s">
        <v>235</v>
      </c>
      <c r="C143" s="35" t="s">
        <v>426</v>
      </c>
      <c r="D143" s="46" t="s">
        <v>393</v>
      </c>
      <c r="E143" s="33">
        <v>5</v>
      </c>
      <c r="F143" s="37">
        <v>4.4800000000000004</v>
      </c>
      <c r="G143" s="38">
        <v>6.11</v>
      </c>
      <c r="H143" s="33">
        <v>362000</v>
      </c>
      <c r="I143" s="39">
        <f t="shared" si="18"/>
        <v>1810000</v>
      </c>
      <c r="J143" s="40">
        <f t="shared" si="19"/>
        <v>2715000</v>
      </c>
      <c r="K143" s="37">
        <v>235000</v>
      </c>
      <c r="L143" s="37">
        <f t="shared" si="20"/>
        <v>1052800</v>
      </c>
      <c r="M143" s="38">
        <v>272000</v>
      </c>
      <c r="N143" s="41">
        <f t="shared" si="15"/>
        <v>1661920</v>
      </c>
      <c r="O143" s="42">
        <f t="shared" si="16"/>
        <v>2862800</v>
      </c>
      <c r="P143" s="42">
        <f t="shared" si="21"/>
        <v>3767800</v>
      </c>
      <c r="Q143" s="43">
        <f t="shared" si="17"/>
        <v>4524720</v>
      </c>
      <c r="R143" s="44">
        <f t="shared" si="22"/>
        <v>5429720</v>
      </c>
    </row>
    <row r="144" spans="1:18" s="45" customFormat="1" ht="29.25" customHeight="1" x14ac:dyDescent="0.2">
      <c r="A144" s="33">
        <v>131</v>
      </c>
      <c r="B144" s="34" t="s">
        <v>236</v>
      </c>
      <c r="C144" s="35" t="s">
        <v>428</v>
      </c>
      <c r="D144" s="46" t="s">
        <v>393</v>
      </c>
      <c r="E144" s="33">
        <v>8</v>
      </c>
      <c r="F144" s="37">
        <v>5.65</v>
      </c>
      <c r="G144" s="38">
        <v>6.11</v>
      </c>
      <c r="H144" s="33">
        <v>362000</v>
      </c>
      <c r="I144" s="39">
        <f t="shared" si="18"/>
        <v>2896000</v>
      </c>
      <c r="J144" s="40">
        <f t="shared" si="19"/>
        <v>4344000</v>
      </c>
      <c r="K144" s="37">
        <v>235000</v>
      </c>
      <c r="L144" s="37">
        <f t="shared" si="20"/>
        <v>1327750</v>
      </c>
      <c r="M144" s="38">
        <v>272000</v>
      </c>
      <c r="N144" s="41">
        <f t="shared" ref="N144:N213" si="23">M144*G144</f>
        <v>1661920</v>
      </c>
      <c r="O144" s="42">
        <f t="shared" ref="O144:O213" si="24">L144+I144</f>
        <v>4223750</v>
      </c>
      <c r="P144" s="42">
        <f t="shared" si="21"/>
        <v>5671750</v>
      </c>
      <c r="Q144" s="43">
        <f t="shared" ref="Q144:Q213" si="25">O144+N144</f>
        <v>5885670</v>
      </c>
      <c r="R144" s="44">
        <f t="shared" si="22"/>
        <v>7333670</v>
      </c>
    </row>
    <row r="145" spans="1:18" s="45" customFormat="1" ht="29.25" customHeight="1" x14ac:dyDescent="0.2">
      <c r="A145" s="33">
        <v>132</v>
      </c>
      <c r="B145" s="34" t="s">
        <v>237</v>
      </c>
      <c r="C145" s="35" t="s">
        <v>429</v>
      </c>
      <c r="D145" s="46" t="s">
        <v>393</v>
      </c>
      <c r="E145" s="33">
        <v>8</v>
      </c>
      <c r="F145" s="37">
        <v>5.65</v>
      </c>
      <c r="G145" s="38">
        <v>6.11</v>
      </c>
      <c r="H145" s="33">
        <v>362000</v>
      </c>
      <c r="I145" s="39">
        <f t="shared" ref="I145:I214" si="26">H145*E145</f>
        <v>2896000</v>
      </c>
      <c r="J145" s="40">
        <f t="shared" ref="J145:J214" si="27">I145+I145*50/100</f>
        <v>4344000</v>
      </c>
      <c r="K145" s="37">
        <v>235000</v>
      </c>
      <c r="L145" s="37">
        <f t="shared" ref="L145:L215" si="28">K145*F145</f>
        <v>1327750</v>
      </c>
      <c r="M145" s="38">
        <v>272000</v>
      </c>
      <c r="N145" s="41">
        <f t="shared" si="23"/>
        <v>1661920</v>
      </c>
      <c r="O145" s="42">
        <f t="shared" si="24"/>
        <v>4223750</v>
      </c>
      <c r="P145" s="42">
        <f t="shared" ref="P145:P214" si="29">L145+J145</f>
        <v>5671750</v>
      </c>
      <c r="Q145" s="43">
        <f t="shared" si="25"/>
        <v>5885670</v>
      </c>
      <c r="R145" s="44">
        <f t="shared" ref="R145:R214" si="30">P145+N145</f>
        <v>7333670</v>
      </c>
    </row>
    <row r="146" spans="1:18" s="45" customFormat="1" ht="29.25" customHeight="1" x14ac:dyDescent="0.2">
      <c r="A146" s="33">
        <v>133</v>
      </c>
      <c r="B146" s="34" t="s">
        <v>238</v>
      </c>
      <c r="C146" s="35" t="s">
        <v>430</v>
      </c>
      <c r="D146" s="46" t="s">
        <v>393</v>
      </c>
      <c r="E146" s="33">
        <v>8</v>
      </c>
      <c r="F146" s="37">
        <v>5.65</v>
      </c>
      <c r="G146" s="38">
        <v>6.11</v>
      </c>
      <c r="H146" s="33">
        <v>362000</v>
      </c>
      <c r="I146" s="39">
        <f t="shared" si="26"/>
        <v>2896000</v>
      </c>
      <c r="J146" s="40">
        <f t="shared" si="27"/>
        <v>4344000</v>
      </c>
      <c r="K146" s="37">
        <v>235000</v>
      </c>
      <c r="L146" s="37">
        <f t="shared" si="28"/>
        <v>1327750</v>
      </c>
      <c r="M146" s="38">
        <v>272000</v>
      </c>
      <c r="N146" s="41">
        <f t="shared" si="23"/>
        <v>1661920</v>
      </c>
      <c r="O146" s="42">
        <f t="shared" si="24"/>
        <v>4223750</v>
      </c>
      <c r="P146" s="42">
        <f t="shared" si="29"/>
        <v>5671750</v>
      </c>
      <c r="Q146" s="43">
        <f t="shared" si="25"/>
        <v>5885670</v>
      </c>
      <c r="R146" s="44">
        <f t="shared" si="30"/>
        <v>7333670</v>
      </c>
    </row>
    <row r="147" spans="1:18" s="45" customFormat="1" ht="29.25" customHeight="1" x14ac:dyDescent="0.2">
      <c r="A147" s="33">
        <v>134</v>
      </c>
      <c r="B147" s="34" t="s">
        <v>239</v>
      </c>
      <c r="C147" s="35" t="s">
        <v>427</v>
      </c>
      <c r="D147" s="46" t="s">
        <v>393</v>
      </c>
      <c r="E147" s="33">
        <v>8</v>
      </c>
      <c r="F147" s="37">
        <v>5.65</v>
      </c>
      <c r="G147" s="38">
        <v>6.11</v>
      </c>
      <c r="H147" s="33">
        <v>362000</v>
      </c>
      <c r="I147" s="39">
        <f t="shared" si="26"/>
        <v>2896000</v>
      </c>
      <c r="J147" s="40">
        <f t="shared" si="27"/>
        <v>4344000</v>
      </c>
      <c r="K147" s="37">
        <v>235000</v>
      </c>
      <c r="L147" s="37">
        <f t="shared" si="28"/>
        <v>1327750</v>
      </c>
      <c r="M147" s="38">
        <v>272000</v>
      </c>
      <c r="N147" s="41">
        <f t="shared" si="23"/>
        <v>1661920</v>
      </c>
      <c r="O147" s="42">
        <f t="shared" si="24"/>
        <v>4223750</v>
      </c>
      <c r="P147" s="42">
        <f t="shared" si="29"/>
        <v>5671750</v>
      </c>
      <c r="Q147" s="43">
        <f t="shared" si="25"/>
        <v>5885670</v>
      </c>
      <c r="R147" s="44">
        <f t="shared" si="30"/>
        <v>7333670</v>
      </c>
    </row>
    <row r="148" spans="1:18" s="45" customFormat="1" ht="29.25" customHeight="1" x14ac:dyDescent="0.2">
      <c r="A148" s="33">
        <v>135</v>
      </c>
      <c r="B148" s="34" t="s">
        <v>240</v>
      </c>
      <c r="C148" s="35" t="s">
        <v>431</v>
      </c>
      <c r="D148" s="46" t="s">
        <v>394</v>
      </c>
      <c r="E148" s="33">
        <v>12</v>
      </c>
      <c r="F148" s="37">
        <v>9.9499999999999993</v>
      </c>
      <c r="G148" s="38">
        <v>6.11</v>
      </c>
      <c r="H148" s="33">
        <v>362000</v>
      </c>
      <c r="I148" s="39">
        <f t="shared" si="26"/>
        <v>4344000</v>
      </c>
      <c r="J148" s="40">
        <f t="shared" si="27"/>
        <v>6516000</v>
      </c>
      <c r="K148" s="37">
        <v>235000</v>
      </c>
      <c r="L148" s="37">
        <f t="shared" si="28"/>
        <v>2338250</v>
      </c>
      <c r="M148" s="38">
        <v>272000</v>
      </c>
      <c r="N148" s="41">
        <f t="shared" si="23"/>
        <v>1661920</v>
      </c>
      <c r="O148" s="42">
        <f t="shared" si="24"/>
        <v>6682250</v>
      </c>
      <c r="P148" s="42">
        <f t="shared" si="29"/>
        <v>8854250</v>
      </c>
      <c r="Q148" s="43">
        <f t="shared" si="25"/>
        <v>8344170</v>
      </c>
      <c r="R148" s="44">
        <f t="shared" si="30"/>
        <v>10516170</v>
      </c>
    </row>
    <row r="149" spans="1:18" s="45" customFormat="1" ht="29.25" customHeight="1" x14ac:dyDescent="0.2">
      <c r="A149" s="33">
        <v>136</v>
      </c>
      <c r="B149" s="34" t="s">
        <v>241</v>
      </c>
      <c r="C149" s="35" t="s">
        <v>432</v>
      </c>
      <c r="D149" s="46" t="s">
        <v>394</v>
      </c>
      <c r="E149" s="33">
        <v>12</v>
      </c>
      <c r="F149" s="37">
        <v>9.9499999999999993</v>
      </c>
      <c r="G149" s="38">
        <v>6.11</v>
      </c>
      <c r="H149" s="33">
        <v>362000</v>
      </c>
      <c r="I149" s="39">
        <f t="shared" si="26"/>
        <v>4344000</v>
      </c>
      <c r="J149" s="40">
        <f t="shared" si="27"/>
        <v>6516000</v>
      </c>
      <c r="K149" s="37">
        <v>235000</v>
      </c>
      <c r="L149" s="37">
        <f t="shared" si="28"/>
        <v>2338250</v>
      </c>
      <c r="M149" s="38">
        <v>272000</v>
      </c>
      <c r="N149" s="41">
        <f t="shared" si="23"/>
        <v>1661920</v>
      </c>
      <c r="O149" s="42">
        <f t="shared" si="24"/>
        <v>6682250</v>
      </c>
      <c r="P149" s="42">
        <f t="shared" si="29"/>
        <v>8854250</v>
      </c>
      <c r="Q149" s="43">
        <f t="shared" si="25"/>
        <v>8344170</v>
      </c>
      <c r="R149" s="44">
        <f t="shared" si="30"/>
        <v>10516170</v>
      </c>
    </row>
    <row r="150" spans="1:18" s="45" customFormat="1" ht="29.25" customHeight="1" x14ac:dyDescent="0.2">
      <c r="A150" s="33">
        <v>137</v>
      </c>
      <c r="B150" s="34" t="s">
        <v>242</v>
      </c>
      <c r="C150" s="35" t="s">
        <v>433</v>
      </c>
      <c r="D150" s="46" t="s">
        <v>395</v>
      </c>
      <c r="E150" s="33">
        <v>26.5</v>
      </c>
      <c r="F150" s="37">
        <v>15.57</v>
      </c>
      <c r="G150" s="38">
        <v>7.4</v>
      </c>
      <c r="H150" s="33">
        <v>362000</v>
      </c>
      <c r="I150" s="39">
        <f t="shared" si="26"/>
        <v>9593000</v>
      </c>
      <c r="J150" s="40">
        <f t="shared" si="27"/>
        <v>14389500</v>
      </c>
      <c r="K150" s="37">
        <v>235000</v>
      </c>
      <c r="L150" s="37">
        <f t="shared" si="28"/>
        <v>3658950</v>
      </c>
      <c r="M150" s="38">
        <v>272000</v>
      </c>
      <c r="N150" s="41">
        <f t="shared" si="23"/>
        <v>2012800</v>
      </c>
      <c r="O150" s="42">
        <f t="shared" si="24"/>
        <v>13251950</v>
      </c>
      <c r="P150" s="42">
        <f t="shared" si="29"/>
        <v>18048450</v>
      </c>
      <c r="Q150" s="43">
        <f t="shared" si="25"/>
        <v>15264750</v>
      </c>
      <c r="R150" s="44">
        <f t="shared" si="30"/>
        <v>20061250</v>
      </c>
    </row>
    <row r="151" spans="1:18" s="45" customFormat="1" ht="29.25" customHeight="1" x14ac:dyDescent="0.2">
      <c r="A151" s="33">
        <v>138</v>
      </c>
      <c r="B151" s="34" t="s">
        <v>243</v>
      </c>
      <c r="C151" s="35" t="s">
        <v>434</v>
      </c>
      <c r="D151" s="46" t="s">
        <v>395</v>
      </c>
      <c r="E151" s="33">
        <v>27</v>
      </c>
      <c r="F151" s="37">
        <v>15.32</v>
      </c>
      <c r="G151" s="38">
        <v>7.4</v>
      </c>
      <c r="H151" s="33">
        <v>362000</v>
      </c>
      <c r="I151" s="39">
        <f t="shared" si="26"/>
        <v>9774000</v>
      </c>
      <c r="J151" s="40">
        <f t="shared" si="27"/>
        <v>14661000</v>
      </c>
      <c r="K151" s="37">
        <v>235000</v>
      </c>
      <c r="L151" s="37">
        <f t="shared" si="28"/>
        <v>3600200</v>
      </c>
      <c r="M151" s="38">
        <v>272000</v>
      </c>
      <c r="N151" s="41">
        <f t="shared" si="23"/>
        <v>2012800</v>
      </c>
      <c r="O151" s="42">
        <f t="shared" si="24"/>
        <v>13374200</v>
      </c>
      <c r="P151" s="42">
        <f t="shared" si="29"/>
        <v>18261200</v>
      </c>
      <c r="Q151" s="43">
        <f t="shared" si="25"/>
        <v>15387000</v>
      </c>
      <c r="R151" s="44">
        <f t="shared" si="30"/>
        <v>20274000</v>
      </c>
    </row>
    <row r="152" spans="1:18" s="45" customFormat="1" ht="29.25" customHeight="1" x14ac:dyDescent="0.2">
      <c r="A152" s="33">
        <v>139</v>
      </c>
      <c r="B152" s="34" t="s">
        <v>244</v>
      </c>
      <c r="C152" s="35" t="s">
        <v>436</v>
      </c>
      <c r="D152" s="46" t="s">
        <v>395</v>
      </c>
      <c r="E152" s="33">
        <v>26.5</v>
      </c>
      <c r="F152" s="37">
        <v>15.57</v>
      </c>
      <c r="G152" s="38">
        <v>7.4</v>
      </c>
      <c r="H152" s="33">
        <v>362000</v>
      </c>
      <c r="I152" s="39">
        <f t="shared" si="26"/>
        <v>9593000</v>
      </c>
      <c r="J152" s="40">
        <f t="shared" si="27"/>
        <v>14389500</v>
      </c>
      <c r="K152" s="37">
        <v>235000</v>
      </c>
      <c r="L152" s="37">
        <f t="shared" si="28"/>
        <v>3658950</v>
      </c>
      <c r="M152" s="38">
        <v>272000</v>
      </c>
      <c r="N152" s="41">
        <f t="shared" si="23"/>
        <v>2012800</v>
      </c>
      <c r="O152" s="42">
        <f t="shared" si="24"/>
        <v>13251950</v>
      </c>
      <c r="P152" s="42">
        <f t="shared" si="29"/>
        <v>18048450</v>
      </c>
      <c r="Q152" s="43">
        <f t="shared" si="25"/>
        <v>15264750</v>
      </c>
      <c r="R152" s="44">
        <f t="shared" si="30"/>
        <v>20061250</v>
      </c>
    </row>
    <row r="153" spans="1:18" s="45" customFormat="1" ht="29.25" customHeight="1" x14ac:dyDescent="0.2">
      <c r="A153" s="33">
        <v>140</v>
      </c>
      <c r="B153" s="34" t="s">
        <v>245</v>
      </c>
      <c r="C153" s="35" t="s">
        <v>435</v>
      </c>
      <c r="D153" s="46" t="s">
        <v>395</v>
      </c>
      <c r="E153" s="33">
        <v>27</v>
      </c>
      <c r="F153" s="37">
        <v>15.57</v>
      </c>
      <c r="G153" s="38">
        <v>7.4</v>
      </c>
      <c r="H153" s="33">
        <v>362000</v>
      </c>
      <c r="I153" s="39">
        <f t="shared" si="26"/>
        <v>9774000</v>
      </c>
      <c r="J153" s="40">
        <f t="shared" si="27"/>
        <v>14661000</v>
      </c>
      <c r="K153" s="37">
        <v>235000</v>
      </c>
      <c r="L153" s="37">
        <f t="shared" si="28"/>
        <v>3658950</v>
      </c>
      <c r="M153" s="38">
        <v>272000</v>
      </c>
      <c r="N153" s="41">
        <f t="shared" si="23"/>
        <v>2012800</v>
      </c>
      <c r="O153" s="42">
        <f t="shared" si="24"/>
        <v>13432950</v>
      </c>
      <c r="P153" s="42">
        <f t="shared" si="29"/>
        <v>18319950</v>
      </c>
      <c r="Q153" s="43">
        <f t="shared" si="25"/>
        <v>15445750</v>
      </c>
      <c r="R153" s="44">
        <f t="shared" si="30"/>
        <v>20332750</v>
      </c>
    </row>
    <row r="154" spans="1:18" s="45" customFormat="1" ht="29.25" customHeight="1" x14ac:dyDescent="0.2">
      <c r="A154" s="33">
        <v>141</v>
      </c>
      <c r="B154" s="34" t="s">
        <v>246</v>
      </c>
      <c r="C154" s="35" t="s">
        <v>437</v>
      </c>
      <c r="D154" s="36" t="s">
        <v>396</v>
      </c>
      <c r="E154" s="33">
        <v>75</v>
      </c>
      <c r="F154" s="37">
        <v>17.239999999999998</v>
      </c>
      <c r="G154" s="38">
        <v>7.4</v>
      </c>
      <c r="H154" s="33">
        <v>362000</v>
      </c>
      <c r="I154" s="39">
        <f t="shared" si="26"/>
        <v>27150000</v>
      </c>
      <c r="J154" s="40">
        <f t="shared" si="27"/>
        <v>40725000</v>
      </c>
      <c r="K154" s="37">
        <v>235000</v>
      </c>
      <c r="L154" s="37">
        <f t="shared" si="28"/>
        <v>4051399.9999999995</v>
      </c>
      <c r="M154" s="38">
        <v>272000</v>
      </c>
      <c r="N154" s="41">
        <f t="shared" si="23"/>
        <v>2012800</v>
      </c>
      <c r="O154" s="42">
        <f t="shared" si="24"/>
        <v>31201400</v>
      </c>
      <c r="P154" s="42">
        <f t="shared" si="29"/>
        <v>44776400</v>
      </c>
      <c r="Q154" s="43">
        <f t="shared" si="25"/>
        <v>33214200</v>
      </c>
      <c r="R154" s="44">
        <f t="shared" si="30"/>
        <v>46789200</v>
      </c>
    </row>
    <row r="155" spans="1:18" s="45" customFormat="1" ht="29.25" customHeight="1" x14ac:dyDescent="0.2">
      <c r="A155" s="33">
        <v>142</v>
      </c>
      <c r="B155" s="34" t="s">
        <v>247</v>
      </c>
      <c r="C155" s="35" t="s">
        <v>438</v>
      </c>
      <c r="D155" s="36" t="s">
        <v>396</v>
      </c>
      <c r="E155" s="33">
        <v>15</v>
      </c>
      <c r="F155" s="37">
        <v>5.75</v>
      </c>
      <c r="G155" s="38">
        <v>7.4</v>
      </c>
      <c r="H155" s="33">
        <v>362000</v>
      </c>
      <c r="I155" s="39">
        <f t="shared" si="26"/>
        <v>5430000</v>
      </c>
      <c r="J155" s="40">
        <f t="shared" si="27"/>
        <v>8145000</v>
      </c>
      <c r="K155" s="37">
        <v>235000</v>
      </c>
      <c r="L155" s="37">
        <f t="shared" si="28"/>
        <v>1351250</v>
      </c>
      <c r="M155" s="38">
        <v>272000</v>
      </c>
      <c r="N155" s="41">
        <f t="shared" si="23"/>
        <v>2012800</v>
      </c>
      <c r="O155" s="42">
        <f t="shared" si="24"/>
        <v>6781250</v>
      </c>
      <c r="P155" s="42">
        <f t="shared" si="29"/>
        <v>9496250</v>
      </c>
      <c r="Q155" s="43">
        <f t="shared" si="25"/>
        <v>8794050</v>
      </c>
      <c r="R155" s="44">
        <f t="shared" si="30"/>
        <v>11509050</v>
      </c>
    </row>
    <row r="156" spans="1:18" ht="29.25" customHeight="1" x14ac:dyDescent="0.2">
      <c r="A156" s="22"/>
      <c r="B156" s="32" t="s">
        <v>622</v>
      </c>
      <c r="C156" s="27" t="s">
        <v>623</v>
      </c>
      <c r="D156" s="4" t="s">
        <v>624</v>
      </c>
      <c r="E156" s="22">
        <v>9.1</v>
      </c>
      <c r="F156" s="19">
        <v>5.47</v>
      </c>
      <c r="G156" s="23">
        <v>3</v>
      </c>
      <c r="H156" s="22">
        <v>362000</v>
      </c>
      <c r="I156" s="11">
        <f>H156*E156</f>
        <v>3294200</v>
      </c>
      <c r="J156" s="8">
        <f>I156+I156*50/100</f>
        <v>4941300</v>
      </c>
      <c r="K156" s="19">
        <v>235000</v>
      </c>
      <c r="L156" s="19">
        <f t="shared" si="28"/>
        <v>1285450</v>
      </c>
      <c r="M156" s="23">
        <v>272000</v>
      </c>
      <c r="N156" s="15">
        <f>M156*G156</f>
        <v>816000</v>
      </c>
      <c r="O156" s="21">
        <f>L156+I156</f>
        <v>4579650</v>
      </c>
      <c r="P156" s="21">
        <f>L156+J156</f>
        <v>6226750</v>
      </c>
      <c r="Q156" s="10">
        <f>O156+N156</f>
        <v>5395650</v>
      </c>
      <c r="R156" s="7">
        <f>P156+N156</f>
        <v>7042750</v>
      </c>
    </row>
    <row r="157" spans="1:18" s="45" customFormat="1" ht="29.25" customHeight="1" x14ac:dyDescent="0.2">
      <c r="A157" s="33">
        <v>143</v>
      </c>
      <c r="B157" s="34" t="s">
        <v>248</v>
      </c>
      <c r="C157" s="48" t="s">
        <v>439</v>
      </c>
      <c r="D157" s="36" t="s">
        <v>396</v>
      </c>
      <c r="E157" s="33">
        <v>30</v>
      </c>
      <c r="F157" s="37">
        <v>14.27</v>
      </c>
      <c r="G157" s="38">
        <v>7.4</v>
      </c>
      <c r="H157" s="33">
        <v>362000</v>
      </c>
      <c r="I157" s="39">
        <f t="shared" si="26"/>
        <v>10860000</v>
      </c>
      <c r="J157" s="40">
        <f t="shared" si="27"/>
        <v>16290000</v>
      </c>
      <c r="K157" s="37">
        <v>235000</v>
      </c>
      <c r="L157" s="37">
        <f t="shared" si="28"/>
        <v>3353450</v>
      </c>
      <c r="M157" s="38">
        <v>272000</v>
      </c>
      <c r="N157" s="41">
        <f t="shared" si="23"/>
        <v>2012800</v>
      </c>
      <c r="O157" s="42">
        <f t="shared" si="24"/>
        <v>14213450</v>
      </c>
      <c r="P157" s="42">
        <f t="shared" si="29"/>
        <v>19643450</v>
      </c>
      <c r="Q157" s="43">
        <f t="shared" si="25"/>
        <v>16226250</v>
      </c>
      <c r="R157" s="44">
        <f t="shared" si="30"/>
        <v>21656250</v>
      </c>
    </row>
    <row r="158" spans="1:18" s="45" customFormat="1" ht="29.25" customHeight="1" x14ac:dyDescent="0.2">
      <c r="A158" s="33">
        <v>144</v>
      </c>
      <c r="B158" s="34" t="s">
        <v>249</v>
      </c>
      <c r="C158" s="35" t="s">
        <v>440</v>
      </c>
      <c r="D158" s="36" t="s">
        <v>396</v>
      </c>
      <c r="E158" s="33">
        <v>5.4</v>
      </c>
      <c r="F158" s="37">
        <v>5.99</v>
      </c>
      <c r="G158" s="38">
        <v>7.4</v>
      </c>
      <c r="H158" s="33">
        <v>362000</v>
      </c>
      <c r="I158" s="39">
        <f t="shared" si="26"/>
        <v>1954800.0000000002</v>
      </c>
      <c r="J158" s="40">
        <f t="shared" si="27"/>
        <v>2932200.0000000005</v>
      </c>
      <c r="K158" s="37">
        <v>235000</v>
      </c>
      <c r="L158" s="37">
        <f t="shared" si="28"/>
        <v>1407650</v>
      </c>
      <c r="M158" s="38">
        <v>272000</v>
      </c>
      <c r="N158" s="41">
        <f t="shared" si="23"/>
        <v>2012800</v>
      </c>
      <c r="O158" s="42">
        <f t="shared" si="24"/>
        <v>3362450</v>
      </c>
      <c r="P158" s="42">
        <f t="shared" si="29"/>
        <v>4339850</v>
      </c>
      <c r="Q158" s="43">
        <f t="shared" si="25"/>
        <v>5375250</v>
      </c>
      <c r="R158" s="44">
        <f t="shared" si="30"/>
        <v>6352650</v>
      </c>
    </row>
    <row r="159" spans="1:18" s="45" customFormat="1" ht="29.25" customHeight="1" x14ac:dyDescent="0.2">
      <c r="A159" s="33">
        <v>145</v>
      </c>
      <c r="B159" s="34" t="s">
        <v>250</v>
      </c>
      <c r="C159" s="35" t="s">
        <v>441</v>
      </c>
      <c r="D159" s="36" t="s">
        <v>396</v>
      </c>
      <c r="E159" s="33">
        <v>10.7</v>
      </c>
      <c r="F159" s="37">
        <v>7.23</v>
      </c>
      <c r="G159" s="38">
        <v>5.88</v>
      </c>
      <c r="H159" s="33">
        <v>362000</v>
      </c>
      <c r="I159" s="39">
        <f t="shared" si="26"/>
        <v>3873399.9999999995</v>
      </c>
      <c r="J159" s="40">
        <f t="shared" si="27"/>
        <v>5810099.9999999991</v>
      </c>
      <c r="K159" s="37">
        <v>235000</v>
      </c>
      <c r="L159" s="37">
        <f t="shared" si="28"/>
        <v>1699050</v>
      </c>
      <c r="M159" s="38">
        <v>272000</v>
      </c>
      <c r="N159" s="41">
        <f t="shared" si="23"/>
        <v>1599360</v>
      </c>
      <c r="O159" s="42">
        <f t="shared" si="24"/>
        <v>5572450</v>
      </c>
      <c r="P159" s="42">
        <f t="shared" si="29"/>
        <v>7509149.9999999991</v>
      </c>
      <c r="Q159" s="43">
        <f t="shared" si="25"/>
        <v>7171810</v>
      </c>
      <c r="R159" s="44">
        <f t="shared" si="30"/>
        <v>9108510</v>
      </c>
    </row>
    <row r="160" spans="1:18" ht="29.25" customHeight="1" x14ac:dyDescent="0.2">
      <c r="A160" s="22"/>
      <c r="B160" s="32" t="s">
        <v>614</v>
      </c>
      <c r="C160" s="27" t="s">
        <v>615</v>
      </c>
      <c r="D160" s="4" t="s">
        <v>396</v>
      </c>
      <c r="E160" s="22">
        <v>2.7</v>
      </c>
      <c r="F160" s="19">
        <v>6.98</v>
      </c>
      <c r="G160" s="23">
        <v>8</v>
      </c>
      <c r="H160" s="22">
        <v>362000</v>
      </c>
      <c r="I160" s="11">
        <f>H160*E160</f>
        <v>977400.00000000012</v>
      </c>
      <c r="J160" s="8">
        <f>I160+I160*50/100</f>
        <v>1466100.0000000002</v>
      </c>
      <c r="K160" s="19">
        <v>235000</v>
      </c>
      <c r="L160" s="19">
        <f t="shared" si="28"/>
        <v>1640300</v>
      </c>
      <c r="M160" s="23">
        <v>272000</v>
      </c>
      <c r="N160" s="15">
        <f>M160*G160</f>
        <v>2176000</v>
      </c>
      <c r="O160" s="21">
        <f>L160+I160</f>
        <v>2617700</v>
      </c>
      <c r="P160" s="21">
        <f>L160+J160</f>
        <v>3106400</v>
      </c>
      <c r="Q160" s="10">
        <f>O160+N160</f>
        <v>4793700</v>
      </c>
      <c r="R160" s="7">
        <f>P160+N160</f>
        <v>5282400</v>
      </c>
    </row>
    <row r="161" spans="1:18" s="45" customFormat="1" ht="29.25" customHeight="1" x14ac:dyDescent="0.2">
      <c r="A161" s="33">
        <v>146</v>
      </c>
      <c r="B161" s="34" t="s">
        <v>252</v>
      </c>
      <c r="C161" s="35" t="s">
        <v>442</v>
      </c>
      <c r="D161" s="46" t="s">
        <v>397</v>
      </c>
      <c r="E161" s="33">
        <v>33</v>
      </c>
      <c r="F161" s="37">
        <v>4.7300000000000004</v>
      </c>
      <c r="G161" s="38">
        <v>5.88</v>
      </c>
      <c r="H161" s="33">
        <v>362000</v>
      </c>
      <c r="I161" s="39">
        <f t="shared" si="26"/>
        <v>11946000</v>
      </c>
      <c r="J161" s="40">
        <f t="shared" si="27"/>
        <v>17919000</v>
      </c>
      <c r="K161" s="37">
        <v>235000</v>
      </c>
      <c r="L161" s="37">
        <f t="shared" si="28"/>
        <v>1111550</v>
      </c>
      <c r="M161" s="38">
        <v>272000</v>
      </c>
      <c r="N161" s="41">
        <f t="shared" si="23"/>
        <v>1599360</v>
      </c>
      <c r="O161" s="42">
        <f t="shared" si="24"/>
        <v>13057550</v>
      </c>
      <c r="P161" s="42">
        <f t="shared" si="29"/>
        <v>19030550</v>
      </c>
      <c r="Q161" s="43">
        <f t="shared" si="25"/>
        <v>14656910</v>
      </c>
      <c r="R161" s="44">
        <f t="shared" si="30"/>
        <v>20629910</v>
      </c>
    </row>
    <row r="162" spans="1:18" s="45" customFormat="1" ht="29.25" customHeight="1" x14ac:dyDescent="0.2">
      <c r="A162" s="33">
        <v>147</v>
      </c>
      <c r="B162" s="34" t="s">
        <v>251</v>
      </c>
      <c r="C162" s="35" t="s">
        <v>443</v>
      </c>
      <c r="D162" s="46" t="s">
        <v>397</v>
      </c>
      <c r="E162" s="33">
        <v>5.2</v>
      </c>
      <c r="F162" s="37">
        <v>1.85</v>
      </c>
      <c r="G162" s="38">
        <v>5.88</v>
      </c>
      <c r="H162" s="33">
        <v>362000</v>
      </c>
      <c r="I162" s="39">
        <f t="shared" si="26"/>
        <v>1882400</v>
      </c>
      <c r="J162" s="40">
        <f t="shared" si="27"/>
        <v>2823600</v>
      </c>
      <c r="K162" s="37">
        <v>235000</v>
      </c>
      <c r="L162" s="37">
        <f t="shared" si="28"/>
        <v>434750</v>
      </c>
      <c r="M162" s="38">
        <v>272000</v>
      </c>
      <c r="N162" s="41">
        <f t="shared" si="23"/>
        <v>1599360</v>
      </c>
      <c r="O162" s="42">
        <f t="shared" si="24"/>
        <v>2317150</v>
      </c>
      <c r="P162" s="42">
        <f t="shared" si="29"/>
        <v>3258350</v>
      </c>
      <c r="Q162" s="43">
        <f t="shared" si="25"/>
        <v>3916510</v>
      </c>
      <c r="R162" s="44">
        <f t="shared" si="30"/>
        <v>4857710</v>
      </c>
    </row>
    <row r="163" spans="1:18" s="45" customFormat="1" ht="29.25" customHeight="1" x14ac:dyDescent="0.2">
      <c r="A163" s="33">
        <v>148</v>
      </c>
      <c r="B163" s="34" t="s">
        <v>253</v>
      </c>
      <c r="C163" s="35" t="s">
        <v>444</v>
      </c>
      <c r="D163" s="46" t="s">
        <v>397</v>
      </c>
      <c r="E163" s="33">
        <v>25.2</v>
      </c>
      <c r="F163" s="37">
        <v>3.92</v>
      </c>
      <c r="G163" s="38">
        <v>5.88</v>
      </c>
      <c r="H163" s="33">
        <v>362000</v>
      </c>
      <c r="I163" s="39">
        <f t="shared" si="26"/>
        <v>9122400</v>
      </c>
      <c r="J163" s="40">
        <f t="shared" si="27"/>
        <v>13683600</v>
      </c>
      <c r="K163" s="37">
        <v>235000</v>
      </c>
      <c r="L163" s="37">
        <f t="shared" si="28"/>
        <v>921200</v>
      </c>
      <c r="M163" s="38">
        <v>272000</v>
      </c>
      <c r="N163" s="41">
        <f t="shared" si="23"/>
        <v>1599360</v>
      </c>
      <c r="O163" s="42">
        <f t="shared" si="24"/>
        <v>10043600</v>
      </c>
      <c r="P163" s="42">
        <f t="shared" si="29"/>
        <v>14604800</v>
      </c>
      <c r="Q163" s="43">
        <f t="shared" si="25"/>
        <v>11642960</v>
      </c>
      <c r="R163" s="44">
        <f t="shared" si="30"/>
        <v>16204160</v>
      </c>
    </row>
    <row r="164" spans="1:18" s="45" customFormat="1" ht="29.25" customHeight="1" x14ac:dyDescent="0.2">
      <c r="A164" s="33">
        <v>149</v>
      </c>
      <c r="B164" s="34" t="s">
        <v>254</v>
      </c>
      <c r="C164" s="35" t="s">
        <v>445</v>
      </c>
      <c r="D164" s="46" t="s">
        <v>397</v>
      </c>
      <c r="E164" s="33">
        <v>30</v>
      </c>
      <c r="F164" s="37">
        <v>3.4</v>
      </c>
      <c r="G164" s="38">
        <v>5.88</v>
      </c>
      <c r="H164" s="33">
        <v>362000</v>
      </c>
      <c r="I164" s="39">
        <f t="shared" si="26"/>
        <v>10860000</v>
      </c>
      <c r="J164" s="40">
        <f t="shared" si="27"/>
        <v>16290000</v>
      </c>
      <c r="K164" s="37">
        <v>235000</v>
      </c>
      <c r="L164" s="37">
        <f t="shared" si="28"/>
        <v>799000</v>
      </c>
      <c r="M164" s="38">
        <v>272000</v>
      </c>
      <c r="N164" s="41">
        <f t="shared" si="23"/>
        <v>1599360</v>
      </c>
      <c r="O164" s="42">
        <f t="shared" si="24"/>
        <v>11659000</v>
      </c>
      <c r="P164" s="42">
        <f t="shared" si="29"/>
        <v>17089000</v>
      </c>
      <c r="Q164" s="43">
        <f t="shared" si="25"/>
        <v>13258360</v>
      </c>
      <c r="R164" s="44">
        <f t="shared" si="30"/>
        <v>18688360</v>
      </c>
    </row>
    <row r="165" spans="1:18" s="45" customFormat="1" ht="29.25" customHeight="1" x14ac:dyDescent="0.2">
      <c r="A165" s="33">
        <v>150</v>
      </c>
      <c r="B165" s="34" t="s">
        <v>255</v>
      </c>
      <c r="C165" s="48" t="s">
        <v>446</v>
      </c>
      <c r="D165" s="46" t="s">
        <v>397</v>
      </c>
      <c r="E165" s="33">
        <v>37.5</v>
      </c>
      <c r="F165" s="37">
        <v>3.4</v>
      </c>
      <c r="G165" s="38">
        <v>5.88</v>
      </c>
      <c r="H165" s="33">
        <v>362000</v>
      </c>
      <c r="I165" s="39">
        <f t="shared" si="26"/>
        <v>13575000</v>
      </c>
      <c r="J165" s="40">
        <f t="shared" si="27"/>
        <v>20362500</v>
      </c>
      <c r="K165" s="37">
        <v>235000</v>
      </c>
      <c r="L165" s="37">
        <f t="shared" si="28"/>
        <v>799000</v>
      </c>
      <c r="M165" s="38">
        <v>272000</v>
      </c>
      <c r="N165" s="41">
        <f t="shared" si="23"/>
        <v>1599360</v>
      </c>
      <c r="O165" s="42">
        <f t="shared" si="24"/>
        <v>14374000</v>
      </c>
      <c r="P165" s="42">
        <f t="shared" si="29"/>
        <v>21161500</v>
      </c>
      <c r="Q165" s="43">
        <f t="shared" si="25"/>
        <v>15973360</v>
      </c>
      <c r="R165" s="44">
        <f t="shared" si="30"/>
        <v>22760860</v>
      </c>
    </row>
    <row r="166" spans="1:18" s="45" customFormat="1" ht="29.25" customHeight="1" x14ac:dyDescent="0.2">
      <c r="A166" s="33">
        <v>151</v>
      </c>
      <c r="B166" s="34" t="s">
        <v>256</v>
      </c>
      <c r="C166" s="35" t="s">
        <v>447</v>
      </c>
      <c r="D166" s="36" t="s">
        <v>398</v>
      </c>
      <c r="E166" s="33">
        <v>20.100000000000001</v>
      </c>
      <c r="F166" s="37">
        <v>10.75</v>
      </c>
      <c r="G166" s="38">
        <v>7.4</v>
      </c>
      <c r="H166" s="33">
        <v>362000</v>
      </c>
      <c r="I166" s="39">
        <f t="shared" si="26"/>
        <v>7276200.0000000009</v>
      </c>
      <c r="J166" s="40">
        <f t="shared" si="27"/>
        <v>10914300.000000002</v>
      </c>
      <c r="K166" s="37">
        <v>235000</v>
      </c>
      <c r="L166" s="37">
        <f t="shared" si="28"/>
        <v>2526250</v>
      </c>
      <c r="M166" s="38">
        <v>272000</v>
      </c>
      <c r="N166" s="41">
        <f t="shared" si="23"/>
        <v>2012800</v>
      </c>
      <c r="O166" s="42">
        <f t="shared" si="24"/>
        <v>9802450</v>
      </c>
      <c r="P166" s="42">
        <f t="shared" si="29"/>
        <v>13440550.000000002</v>
      </c>
      <c r="Q166" s="43">
        <f t="shared" si="25"/>
        <v>11815250</v>
      </c>
      <c r="R166" s="44">
        <f t="shared" si="30"/>
        <v>15453350.000000002</v>
      </c>
    </row>
    <row r="167" spans="1:18" s="45" customFormat="1" ht="29.25" customHeight="1" x14ac:dyDescent="0.2">
      <c r="A167" s="33">
        <v>152</v>
      </c>
      <c r="B167" s="34" t="s">
        <v>257</v>
      </c>
      <c r="C167" s="35" t="s">
        <v>448</v>
      </c>
      <c r="D167" s="36" t="s">
        <v>398</v>
      </c>
      <c r="E167" s="33">
        <v>18.100000000000001</v>
      </c>
      <c r="F167" s="37">
        <v>11.49</v>
      </c>
      <c r="G167" s="38">
        <v>7.4</v>
      </c>
      <c r="H167" s="33">
        <v>362000</v>
      </c>
      <c r="I167" s="39">
        <f t="shared" si="26"/>
        <v>6552200.0000000009</v>
      </c>
      <c r="J167" s="40">
        <f t="shared" si="27"/>
        <v>9828300.0000000019</v>
      </c>
      <c r="K167" s="37">
        <v>235000</v>
      </c>
      <c r="L167" s="37">
        <f t="shared" si="28"/>
        <v>2700150</v>
      </c>
      <c r="M167" s="38">
        <v>272000</v>
      </c>
      <c r="N167" s="41">
        <f t="shared" si="23"/>
        <v>2012800</v>
      </c>
      <c r="O167" s="42">
        <f t="shared" si="24"/>
        <v>9252350</v>
      </c>
      <c r="P167" s="42">
        <f t="shared" si="29"/>
        <v>12528450.000000002</v>
      </c>
      <c r="Q167" s="43">
        <f t="shared" si="25"/>
        <v>11265150</v>
      </c>
      <c r="R167" s="44">
        <f t="shared" si="30"/>
        <v>14541250.000000002</v>
      </c>
    </row>
    <row r="168" spans="1:18" s="45" customFormat="1" ht="29.25" customHeight="1" x14ac:dyDescent="0.2">
      <c r="A168" s="33">
        <v>153</v>
      </c>
      <c r="B168" s="34" t="s">
        <v>258</v>
      </c>
      <c r="C168" s="35" t="s">
        <v>449</v>
      </c>
      <c r="D168" s="36" t="s">
        <v>398</v>
      </c>
      <c r="E168" s="33">
        <v>18.5</v>
      </c>
      <c r="F168" s="37">
        <v>13.71</v>
      </c>
      <c r="G168" s="38">
        <v>7.4</v>
      </c>
      <c r="H168" s="33">
        <v>362000</v>
      </c>
      <c r="I168" s="39">
        <f t="shared" si="26"/>
        <v>6697000</v>
      </c>
      <c r="J168" s="40">
        <f t="shared" si="27"/>
        <v>10045500</v>
      </c>
      <c r="K168" s="37">
        <v>235000</v>
      </c>
      <c r="L168" s="37">
        <f t="shared" si="28"/>
        <v>3221850</v>
      </c>
      <c r="M168" s="38">
        <v>272000</v>
      </c>
      <c r="N168" s="41">
        <f t="shared" si="23"/>
        <v>2012800</v>
      </c>
      <c r="O168" s="42">
        <f t="shared" si="24"/>
        <v>9918850</v>
      </c>
      <c r="P168" s="42">
        <f t="shared" si="29"/>
        <v>13267350</v>
      </c>
      <c r="Q168" s="43">
        <f t="shared" si="25"/>
        <v>11931650</v>
      </c>
      <c r="R168" s="44">
        <f t="shared" si="30"/>
        <v>15280150</v>
      </c>
    </row>
    <row r="169" spans="1:18" ht="29.25" customHeight="1" x14ac:dyDescent="0.2">
      <c r="A169" s="22"/>
      <c r="B169" s="32" t="s">
        <v>588</v>
      </c>
      <c r="C169" s="28" t="s">
        <v>591</v>
      </c>
      <c r="D169" s="4" t="s">
        <v>594</v>
      </c>
      <c r="E169" s="22">
        <v>17.8</v>
      </c>
      <c r="F169" s="19">
        <v>11</v>
      </c>
      <c r="G169" s="23">
        <v>7.4</v>
      </c>
      <c r="H169" s="22">
        <v>362000</v>
      </c>
      <c r="I169" s="11">
        <f>H169*E169</f>
        <v>6443600</v>
      </c>
      <c r="J169" s="8">
        <f>I169+I169*50/100</f>
        <v>9665400</v>
      </c>
      <c r="K169" s="19">
        <v>235000</v>
      </c>
      <c r="L169" s="19">
        <f t="shared" si="28"/>
        <v>2585000</v>
      </c>
      <c r="M169" s="23">
        <v>272000</v>
      </c>
      <c r="N169" s="15">
        <f>M169*G169</f>
        <v>2012800</v>
      </c>
      <c r="O169" s="21">
        <f>L169+I169</f>
        <v>9028600</v>
      </c>
      <c r="P169" s="21">
        <f>L169+J169</f>
        <v>12250400</v>
      </c>
      <c r="Q169" s="10">
        <f>O169+N169</f>
        <v>11041400</v>
      </c>
      <c r="R169" s="7">
        <f>P169+N169</f>
        <v>14263200</v>
      </c>
    </row>
    <row r="170" spans="1:18" ht="29.25" customHeight="1" x14ac:dyDescent="0.2">
      <c r="A170" s="22"/>
      <c r="B170" s="32" t="s">
        <v>589</v>
      </c>
      <c r="C170" s="28" t="s">
        <v>592</v>
      </c>
      <c r="D170" s="4" t="s">
        <v>594</v>
      </c>
      <c r="E170" s="22">
        <v>17.7</v>
      </c>
      <c r="F170" s="19">
        <v>12.2</v>
      </c>
      <c r="G170" s="23">
        <v>7.4</v>
      </c>
      <c r="H170" s="22">
        <v>362000</v>
      </c>
      <c r="I170" s="11">
        <f>H170*E170</f>
        <v>6407400</v>
      </c>
      <c r="J170" s="8">
        <f>I170+I170*50/100</f>
        <v>9611100</v>
      </c>
      <c r="K170" s="19">
        <v>235000</v>
      </c>
      <c r="L170" s="19">
        <f t="shared" si="28"/>
        <v>2867000</v>
      </c>
      <c r="M170" s="23">
        <v>272000</v>
      </c>
      <c r="N170" s="15">
        <f>M170*G170</f>
        <v>2012800</v>
      </c>
      <c r="O170" s="21">
        <f>L170+I170</f>
        <v>9274400</v>
      </c>
      <c r="P170" s="21">
        <f>L170+J170</f>
        <v>12478100</v>
      </c>
      <c r="Q170" s="10">
        <f>O170+N170</f>
        <v>11287200</v>
      </c>
      <c r="R170" s="7">
        <f>P170+N170</f>
        <v>14490900</v>
      </c>
    </row>
    <row r="171" spans="1:18" ht="29.25" customHeight="1" x14ac:dyDescent="0.2">
      <c r="A171" s="22"/>
      <c r="B171" s="32" t="s">
        <v>590</v>
      </c>
      <c r="C171" s="27" t="s">
        <v>593</v>
      </c>
      <c r="D171" s="4" t="s">
        <v>594</v>
      </c>
      <c r="E171" s="22">
        <v>18.5</v>
      </c>
      <c r="F171" s="19">
        <v>11.64</v>
      </c>
      <c r="G171" s="23">
        <v>7.4</v>
      </c>
      <c r="H171" s="22">
        <v>362000</v>
      </c>
      <c r="I171" s="11">
        <f>H171*E171</f>
        <v>6697000</v>
      </c>
      <c r="J171" s="8">
        <f>I171+I171*50/100</f>
        <v>10045500</v>
      </c>
      <c r="K171" s="19">
        <v>235000</v>
      </c>
      <c r="L171" s="19">
        <f t="shared" si="28"/>
        <v>2735400</v>
      </c>
      <c r="M171" s="23">
        <v>272000</v>
      </c>
      <c r="N171" s="15">
        <f>M171*G171</f>
        <v>2012800</v>
      </c>
      <c r="O171" s="21">
        <f>L171+I171</f>
        <v>9432400</v>
      </c>
      <c r="P171" s="21">
        <f>L171+J171</f>
        <v>12780900</v>
      </c>
      <c r="Q171" s="10">
        <f>O171+N171</f>
        <v>11445200</v>
      </c>
      <c r="R171" s="7">
        <f>P171+N171</f>
        <v>14793700</v>
      </c>
    </row>
    <row r="172" spans="1:18" s="45" customFormat="1" ht="29.25" customHeight="1" x14ac:dyDescent="0.2">
      <c r="A172" s="33">
        <v>154</v>
      </c>
      <c r="B172" s="34" t="s">
        <v>259</v>
      </c>
      <c r="C172" s="35" t="s">
        <v>450</v>
      </c>
      <c r="D172" s="36" t="s">
        <v>398</v>
      </c>
      <c r="E172" s="33">
        <v>6</v>
      </c>
      <c r="F172" s="37">
        <v>4.26</v>
      </c>
      <c r="G172" s="38">
        <v>7.4</v>
      </c>
      <c r="H172" s="33">
        <v>362000</v>
      </c>
      <c r="I172" s="39">
        <f t="shared" si="26"/>
        <v>2172000</v>
      </c>
      <c r="J172" s="40">
        <f t="shared" si="27"/>
        <v>3258000</v>
      </c>
      <c r="K172" s="37">
        <v>235000</v>
      </c>
      <c r="L172" s="37">
        <f t="shared" si="28"/>
        <v>1001100</v>
      </c>
      <c r="M172" s="38">
        <v>272000</v>
      </c>
      <c r="N172" s="41">
        <f t="shared" si="23"/>
        <v>2012800</v>
      </c>
      <c r="O172" s="42">
        <f t="shared" si="24"/>
        <v>3173100</v>
      </c>
      <c r="P172" s="42">
        <f t="shared" si="29"/>
        <v>4259100</v>
      </c>
      <c r="Q172" s="43">
        <f t="shared" si="25"/>
        <v>5185900</v>
      </c>
      <c r="R172" s="44">
        <f t="shared" si="30"/>
        <v>6271900</v>
      </c>
    </row>
    <row r="173" spans="1:18" s="45" customFormat="1" ht="29.25" customHeight="1" x14ac:dyDescent="0.2">
      <c r="A173" s="33">
        <v>155</v>
      </c>
      <c r="B173" s="34" t="s">
        <v>260</v>
      </c>
      <c r="C173" s="35" t="s">
        <v>451</v>
      </c>
      <c r="D173" s="36" t="s">
        <v>399</v>
      </c>
      <c r="E173" s="33">
        <v>11.2</v>
      </c>
      <c r="F173" s="37">
        <v>3.15</v>
      </c>
      <c r="G173" s="38">
        <v>7.4</v>
      </c>
      <c r="H173" s="33">
        <v>362000</v>
      </c>
      <c r="I173" s="39">
        <f t="shared" si="26"/>
        <v>4054399.9999999995</v>
      </c>
      <c r="J173" s="40">
        <f t="shared" si="27"/>
        <v>6081599.9999999991</v>
      </c>
      <c r="K173" s="37">
        <v>235000</v>
      </c>
      <c r="L173" s="37">
        <f t="shared" si="28"/>
        <v>740250</v>
      </c>
      <c r="M173" s="38">
        <v>272000</v>
      </c>
      <c r="N173" s="41">
        <f t="shared" si="23"/>
        <v>2012800</v>
      </c>
      <c r="O173" s="42">
        <f t="shared" si="24"/>
        <v>4794650</v>
      </c>
      <c r="P173" s="42">
        <f t="shared" si="29"/>
        <v>6821849.9999999991</v>
      </c>
      <c r="Q173" s="43">
        <f t="shared" si="25"/>
        <v>6807450</v>
      </c>
      <c r="R173" s="44">
        <f t="shared" si="30"/>
        <v>8834650</v>
      </c>
    </row>
    <row r="174" spans="1:18" s="45" customFormat="1" ht="36.75" customHeight="1" x14ac:dyDescent="0.2">
      <c r="A174" s="33">
        <v>156</v>
      </c>
      <c r="B174" s="34" t="s">
        <v>261</v>
      </c>
      <c r="C174" s="47" t="s">
        <v>454</v>
      </c>
      <c r="D174" s="36" t="s">
        <v>399</v>
      </c>
      <c r="E174" s="33">
        <v>2.2999999999999998</v>
      </c>
      <c r="F174" s="37">
        <v>2.41</v>
      </c>
      <c r="G174" s="38">
        <v>5.88</v>
      </c>
      <c r="H174" s="33">
        <v>362000</v>
      </c>
      <c r="I174" s="39">
        <f t="shared" si="26"/>
        <v>832599.99999999988</v>
      </c>
      <c r="J174" s="40">
        <f t="shared" si="27"/>
        <v>1248899.9999999998</v>
      </c>
      <c r="K174" s="37">
        <v>235000</v>
      </c>
      <c r="L174" s="37">
        <f t="shared" si="28"/>
        <v>566350</v>
      </c>
      <c r="M174" s="38">
        <v>272000</v>
      </c>
      <c r="N174" s="41">
        <f t="shared" si="23"/>
        <v>1599360</v>
      </c>
      <c r="O174" s="42">
        <f t="shared" si="24"/>
        <v>1398950</v>
      </c>
      <c r="P174" s="42">
        <f t="shared" si="29"/>
        <v>1815249.9999999998</v>
      </c>
      <c r="Q174" s="43">
        <f t="shared" si="25"/>
        <v>2998310</v>
      </c>
      <c r="R174" s="44">
        <f t="shared" si="30"/>
        <v>3414610</v>
      </c>
    </row>
    <row r="175" spans="1:18" s="45" customFormat="1" ht="35.25" customHeight="1" x14ac:dyDescent="0.2">
      <c r="A175" s="33">
        <v>157</v>
      </c>
      <c r="B175" s="34" t="s">
        <v>262</v>
      </c>
      <c r="C175" s="47" t="s">
        <v>452</v>
      </c>
      <c r="D175" s="36" t="s">
        <v>399</v>
      </c>
      <c r="E175" s="33">
        <v>2.5</v>
      </c>
      <c r="F175" s="37">
        <v>2.66</v>
      </c>
      <c r="G175" s="38">
        <v>5.88</v>
      </c>
      <c r="H175" s="33">
        <v>362000</v>
      </c>
      <c r="I175" s="39">
        <f t="shared" si="26"/>
        <v>905000</v>
      </c>
      <c r="J175" s="40">
        <f t="shared" si="27"/>
        <v>1357500</v>
      </c>
      <c r="K175" s="37">
        <v>235000</v>
      </c>
      <c r="L175" s="37">
        <f t="shared" si="28"/>
        <v>625100</v>
      </c>
      <c r="M175" s="38">
        <v>272000</v>
      </c>
      <c r="N175" s="41">
        <f t="shared" si="23"/>
        <v>1599360</v>
      </c>
      <c r="O175" s="42">
        <f t="shared" si="24"/>
        <v>1530100</v>
      </c>
      <c r="P175" s="42">
        <f t="shared" si="29"/>
        <v>1982600</v>
      </c>
      <c r="Q175" s="43">
        <f t="shared" si="25"/>
        <v>3129460</v>
      </c>
      <c r="R175" s="44">
        <f t="shared" si="30"/>
        <v>3581960</v>
      </c>
    </row>
    <row r="176" spans="1:18" s="45" customFormat="1" ht="29.25" customHeight="1" x14ac:dyDescent="0.2">
      <c r="A176" s="33">
        <v>158</v>
      </c>
      <c r="B176" s="34" t="s">
        <v>263</v>
      </c>
      <c r="C176" s="35" t="s">
        <v>453</v>
      </c>
      <c r="D176" s="36" t="s">
        <v>399</v>
      </c>
      <c r="E176" s="33">
        <v>12.9</v>
      </c>
      <c r="F176" s="37">
        <v>4.7300000000000004</v>
      </c>
      <c r="G176" s="38">
        <v>5.88</v>
      </c>
      <c r="H176" s="33">
        <v>362000</v>
      </c>
      <c r="I176" s="39">
        <f t="shared" si="26"/>
        <v>4669800</v>
      </c>
      <c r="J176" s="40">
        <f t="shared" si="27"/>
        <v>7004700</v>
      </c>
      <c r="K176" s="37">
        <v>235000</v>
      </c>
      <c r="L176" s="37">
        <f t="shared" si="28"/>
        <v>1111550</v>
      </c>
      <c r="M176" s="38">
        <v>272000</v>
      </c>
      <c r="N176" s="41">
        <f t="shared" si="23"/>
        <v>1599360</v>
      </c>
      <c r="O176" s="42">
        <f t="shared" si="24"/>
        <v>5781350</v>
      </c>
      <c r="P176" s="42">
        <f t="shared" si="29"/>
        <v>8116250</v>
      </c>
      <c r="Q176" s="43">
        <f t="shared" si="25"/>
        <v>7380710</v>
      </c>
      <c r="R176" s="44">
        <f t="shared" si="30"/>
        <v>9715610</v>
      </c>
    </row>
    <row r="177" spans="1:18" s="45" customFormat="1" ht="29.25" customHeight="1" x14ac:dyDescent="0.2">
      <c r="A177" s="33">
        <v>159</v>
      </c>
      <c r="B177" s="34" t="s">
        <v>264</v>
      </c>
      <c r="C177" s="47" t="s">
        <v>455</v>
      </c>
      <c r="D177" s="36" t="s">
        <v>400</v>
      </c>
      <c r="E177" s="33">
        <v>11.2</v>
      </c>
      <c r="F177" s="37">
        <v>5.28</v>
      </c>
      <c r="G177" s="38">
        <v>5.88</v>
      </c>
      <c r="H177" s="33">
        <v>362000</v>
      </c>
      <c r="I177" s="39">
        <f t="shared" si="26"/>
        <v>4054399.9999999995</v>
      </c>
      <c r="J177" s="40">
        <f t="shared" si="27"/>
        <v>6081599.9999999991</v>
      </c>
      <c r="K177" s="37">
        <v>235000</v>
      </c>
      <c r="L177" s="37">
        <f t="shared" si="28"/>
        <v>1240800</v>
      </c>
      <c r="M177" s="38">
        <v>272000</v>
      </c>
      <c r="N177" s="41">
        <f t="shared" si="23"/>
        <v>1599360</v>
      </c>
      <c r="O177" s="42">
        <f t="shared" si="24"/>
        <v>5295200</v>
      </c>
      <c r="P177" s="42">
        <f t="shared" si="29"/>
        <v>7322399.9999999991</v>
      </c>
      <c r="Q177" s="43">
        <f t="shared" si="25"/>
        <v>6894560</v>
      </c>
      <c r="R177" s="44">
        <f t="shared" si="30"/>
        <v>8921760</v>
      </c>
    </row>
    <row r="178" spans="1:18" s="45" customFormat="1" ht="29.25" customHeight="1" x14ac:dyDescent="0.2">
      <c r="A178" s="33">
        <v>160</v>
      </c>
      <c r="B178" s="34" t="s">
        <v>265</v>
      </c>
      <c r="C178" s="47" t="s">
        <v>456</v>
      </c>
      <c r="D178" s="36" t="s">
        <v>400</v>
      </c>
      <c r="E178" s="33">
        <v>7.5</v>
      </c>
      <c r="F178" s="37">
        <v>4.17</v>
      </c>
      <c r="G178" s="38">
        <v>5.88</v>
      </c>
      <c r="H178" s="33">
        <v>362000</v>
      </c>
      <c r="I178" s="39">
        <f t="shared" si="26"/>
        <v>2715000</v>
      </c>
      <c r="J178" s="40">
        <f t="shared" si="27"/>
        <v>4072500</v>
      </c>
      <c r="K178" s="37">
        <v>235000</v>
      </c>
      <c r="L178" s="37">
        <f t="shared" si="28"/>
        <v>979950</v>
      </c>
      <c r="M178" s="38">
        <v>272000</v>
      </c>
      <c r="N178" s="41">
        <f t="shared" si="23"/>
        <v>1599360</v>
      </c>
      <c r="O178" s="42">
        <f t="shared" si="24"/>
        <v>3694950</v>
      </c>
      <c r="P178" s="42">
        <f t="shared" si="29"/>
        <v>5052450</v>
      </c>
      <c r="Q178" s="43">
        <f t="shared" si="25"/>
        <v>5294310</v>
      </c>
      <c r="R178" s="44">
        <f t="shared" si="30"/>
        <v>6651810</v>
      </c>
    </row>
    <row r="179" spans="1:18" s="45" customFormat="1" ht="29.25" customHeight="1" x14ac:dyDescent="0.2">
      <c r="A179" s="33">
        <v>161</v>
      </c>
      <c r="B179" s="34" t="s">
        <v>266</v>
      </c>
      <c r="C179" s="35" t="s">
        <v>457</v>
      </c>
      <c r="D179" s="36" t="s">
        <v>400</v>
      </c>
      <c r="E179" s="33">
        <v>10.1</v>
      </c>
      <c r="F179" s="37">
        <v>2.2400000000000002</v>
      </c>
      <c r="G179" s="38">
        <v>5.88</v>
      </c>
      <c r="H179" s="33">
        <v>362000</v>
      </c>
      <c r="I179" s="39">
        <f t="shared" si="26"/>
        <v>3656200</v>
      </c>
      <c r="J179" s="40">
        <f t="shared" si="27"/>
        <v>5484300</v>
      </c>
      <c r="K179" s="37">
        <v>235000</v>
      </c>
      <c r="L179" s="37">
        <f t="shared" si="28"/>
        <v>526400</v>
      </c>
      <c r="M179" s="38">
        <v>272000</v>
      </c>
      <c r="N179" s="41">
        <f t="shared" si="23"/>
        <v>1599360</v>
      </c>
      <c r="O179" s="42">
        <f t="shared" si="24"/>
        <v>4182600</v>
      </c>
      <c r="P179" s="42">
        <f t="shared" si="29"/>
        <v>6010700</v>
      </c>
      <c r="Q179" s="43">
        <f t="shared" si="25"/>
        <v>5781960</v>
      </c>
      <c r="R179" s="44">
        <f t="shared" si="30"/>
        <v>7610060</v>
      </c>
    </row>
    <row r="180" spans="1:18" s="45" customFormat="1" ht="29.25" customHeight="1" x14ac:dyDescent="0.2">
      <c r="A180" s="33">
        <v>162</v>
      </c>
      <c r="B180" s="34" t="s">
        <v>267</v>
      </c>
      <c r="C180" s="47" t="s">
        <v>458</v>
      </c>
      <c r="D180" s="46" t="s">
        <v>401</v>
      </c>
      <c r="E180" s="33">
        <v>37.700000000000003</v>
      </c>
      <c r="F180" s="37">
        <v>17.670000000000002</v>
      </c>
      <c r="G180" s="38">
        <v>7.4</v>
      </c>
      <c r="H180" s="33">
        <v>362000</v>
      </c>
      <c r="I180" s="39">
        <f t="shared" si="26"/>
        <v>13647400.000000002</v>
      </c>
      <c r="J180" s="40">
        <f t="shared" si="27"/>
        <v>20471100.000000004</v>
      </c>
      <c r="K180" s="37">
        <v>235000</v>
      </c>
      <c r="L180" s="37">
        <f t="shared" si="28"/>
        <v>4152450.0000000005</v>
      </c>
      <c r="M180" s="38">
        <v>272000</v>
      </c>
      <c r="N180" s="41">
        <f t="shared" si="23"/>
        <v>2012800</v>
      </c>
      <c r="O180" s="42">
        <f t="shared" si="24"/>
        <v>17799850.000000004</v>
      </c>
      <c r="P180" s="42">
        <f t="shared" si="29"/>
        <v>24623550.000000004</v>
      </c>
      <c r="Q180" s="43">
        <f t="shared" si="25"/>
        <v>19812650.000000004</v>
      </c>
      <c r="R180" s="44">
        <f t="shared" si="30"/>
        <v>26636350.000000004</v>
      </c>
    </row>
    <row r="181" spans="1:18" s="45" customFormat="1" ht="29.25" customHeight="1" x14ac:dyDescent="0.2">
      <c r="A181" s="33">
        <v>163</v>
      </c>
      <c r="B181" s="34" t="s">
        <v>268</v>
      </c>
      <c r="C181" s="47" t="s">
        <v>459</v>
      </c>
      <c r="D181" s="46" t="s">
        <v>401</v>
      </c>
      <c r="E181" s="33">
        <v>37.700000000000003</v>
      </c>
      <c r="F181" s="37">
        <v>17.670000000000002</v>
      </c>
      <c r="G181" s="38">
        <v>7.4</v>
      </c>
      <c r="H181" s="33">
        <v>362000</v>
      </c>
      <c r="I181" s="39">
        <f t="shared" si="26"/>
        <v>13647400.000000002</v>
      </c>
      <c r="J181" s="40">
        <f t="shared" si="27"/>
        <v>20471100.000000004</v>
      </c>
      <c r="K181" s="37">
        <v>235000</v>
      </c>
      <c r="L181" s="37">
        <f t="shared" si="28"/>
        <v>4152450.0000000005</v>
      </c>
      <c r="M181" s="38">
        <v>272000</v>
      </c>
      <c r="N181" s="41">
        <f t="shared" si="23"/>
        <v>2012800</v>
      </c>
      <c r="O181" s="42">
        <f t="shared" si="24"/>
        <v>17799850.000000004</v>
      </c>
      <c r="P181" s="42">
        <f t="shared" si="29"/>
        <v>24623550.000000004</v>
      </c>
      <c r="Q181" s="43">
        <f t="shared" si="25"/>
        <v>19812650.000000004</v>
      </c>
      <c r="R181" s="44">
        <f t="shared" si="30"/>
        <v>26636350.000000004</v>
      </c>
    </row>
    <row r="182" spans="1:18" s="45" customFormat="1" ht="29.25" customHeight="1" x14ac:dyDescent="0.2">
      <c r="A182" s="33">
        <v>164</v>
      </c>
      <c r="B182" s="34" t="s">
        <v>269</v>
      </c>
      <c r="C182" s="47" t="s">
        <v>460</v>
      </c>
      <c r="D182" s="46" t="s">
        <v>402</v>
      </c>
      <c r="E182" s="33">
        <v>65.599999999999994</v>
      </c>
      <c r="F182" s="37">
        <v>20.02</v>
      </c>
      <c r="G182" s="38">
        <v>7.4</v>
      </c>
      <c r="H182" s="33">
        <v>362000</v>
      </c>
      <c r="I182" s="39">
        <f t="shared" si="26"/>
        <v>23747199.999999996</v>
      </c>
      <c r="J182" s="40">
        <f t="shared" si="27"/>
        <v>35620799.999999993</v>
      </c>
      <c r="K182" s="37">
        <v>235000</v>
      </c>
      <c r="L182" s="37">
        <f t="shared" si="28"/>
        <v>4704700</v>
      </c>
      <c r="M182" s="38">
        <v>272000</v>
      </c>
      <c r="N182" s="41">
        <f t="shared" si="23"/>
        <v>2012800</v>
      </c>
      <c r="O182" s="42">
        <f t="shared" si="24"/>
        <v>28451899.999999996</v>
      </c>
      <c r="P182" s="42">
        <f t="shared" si="29"/>
        <v>40325499.999999993</v>
      </c>
      <c r="Q182" s="43">
        <f t="shared" si="25"/>
        <v>30464699.999999996</v>
      </c>
      <c r="R182" s="44">
        <f t="shared" si="30"/>
        <v>42338299.999999993</v>
      </c>
    </row>
    <row r="183" spans="1:18" s="45" customFormat="1" ht="29.25" customHeight="1" x14ac:dyDescent="0.2">
      <c r="A183" s="33">
        <v>165</v>
      </c>
      <c r="B183" s="34" t="s">
        <v>270</v>
      </c>
      <c r="C183" s="47" t="s">
        <v>461</v>
      </c>
      <c r="D183" s="46" t="s">
        <v>402</v>
      </c>
      <c r="E183" s="33">
        <v>65.599999999999994</v>
      </c>
      <c r="F183" s="37">
        <v>20.02</v>
      </c>
      <c r="G183" s="38">
        <v>7.4</v>
      </c>
      <c r="H183" s="33">
        <v>362000</v>
      </c>
      <c r="I183" s="39">
        <f t="shared" si="26"/>
        <v>23747199.999999996</v>
      </c>
      <c r="J183" s="40">
        <f t="shared" si="27"/>
        <v>35620799.999999993</v>
      </c>
      <c r="K183" s="37">
        <v>235000</v>
      </c>
      <c r="L183" s="37">
        <f t="shared" si="28"/>
        <v>4704700</v>
      </c>
      <c r="M183" s="38">
        <v>272000</v>
      </c>
      <c r="N183" s="41">
        <f t="shared" si="23"/>
        <v>2012800</v>
      </c>
      <c r="O183" s="42">
        <f t="shared" si="24"/>
        <v>28451899.999999996</v>
      </c>
      <c r="P183" s="42">
        <f t="shared" si="29"/>
        <v>40325499.999999993</v>
      </c>
      <c r="Q183" s="43">
        <f t="shared" si="25"/>
        <v>30464699.999999996</v>
      </c>
      <c r="R183" s="44">
        <f t="shared" si="30"/>
        <v>42338299.999999993</v>
      </c>
    </row>
    <row r="184" spans="1:18" s="45" customFormat="1" ht="29.25" customHeight="1" x14ac:dyDescent="0.2">
      <c r="A184" s="33">
        <v>166</v>
      </c>
      <c r="B184" s="34" t="s">
        <v>271</v>
      </c>
      <c r="C184" s="47" t="s">
        <v>462</v>
      </c>
      <c r="D184" s="46" t="s">
        <v>403</v>
      </c>
      <c r="E184" s="33">
        <v>18</v>
      </c>
      <c r="F184" s="37">
        <v>5.16</v>
      </c>
      <c r="G184" s="38">
        <v>7.4</v>
      </c>
      <c r="H184" s="33">
        <v>362000</v>
      </c>
      <c r="I184" s="39">
        <f t="shared" si="26"/>
        <v>6516000</v>
      </c>
      <c r="J184" s="40">
        <f t="shared" si="27"/>
        <v>9774000</v>
      </c>
      <c r="K184" s="37">
        <v>235000</v>
      </c>
      <c r="L184" s="37">
        <f t="shared" si="28"/>
        <v>1212600</v>
      </c>
      <c r="M184" s="38">
        <v>272000</v>
      </c>
      <c r="N184" s="41">
        <f t="shared" si="23"/>
        <v>2012800</v>
      </c>
      <c r="O184" s="42">
        <f t="shared" si="24"/>
        <v>7728600</v>
      </c>
      <c r="P184" s="42">
        <f t="shared" si="29"/>
        <v>10986600</v>
      </c>
      <c r="Q184" s="43">
        <f t="shared" si="25"/>
        <v>9741400</v>
      </c>
      <c r="R184" s="44">
        <f t="shared" si="30"/>
        <v>12999400</v>
      </c>
    </row>
    <row r="185" spans="1:18" s="45" customFormat="1" ht="29.25" customHeight="1" x14ac:dyDescent="0.2">
      <c r="A185" s="33">
        <v>167</v>
      </c>
      <c r="B185" s="34" t="s">
        <v>272</v>
      </c>
      <c r="C185" s="35" t="s">
        <v>463</v>
      </c>
      <c r="D185" s="46" t="s">
        <v>403</v>
      </c>
      <c r="E185" s="33">
        <v>20</v>
      </c>
      <c r="F185" s="37">
        <v>5.16</v>
      </c>
      <c r="G185" s="38">
        <v>7.4</v>
      </c>
      <c r="H185" s="33">
        <v>362000</v>
      </c>
      <c r="I185" s="39">
        <f t="shared" si="26"/>
        <v>7240000</v>
      </c>
      <c r="J185" s="40">
        <f t="shared" si="27"/>
        <v>10860000</v>
      </c>
      <c r="K185" s="37">
        <v>235000</v>
      </c>
      <c r="L185" s="37">
        <f t="shared" si="28"/>
        <v>1212600</v>
      </c>
      <c r="M185" s="38">
        <v>272000</v>
      </c>
      <c r="N185" s="41">
        <f t="shared" si="23"/>
        <v>2012800</v>
      </c>
      <c r="O185" s="42">
        <f t="shared" si="24"/>
        <v>8452600</v>
      </c>
      <c r="P185" s="42">
        <f t="shared" si="29"/>
        <v>12072600</v>
      </c>
      <c r="Q185" s="43">
        <f t="shared" si="25"/>
        <v>10465400</v>
      </c>
      <c r="R185" s="44">
        <f t="shared" si="30"/>
        <v>14085400</v>
      </c>
    </row>
    <row r="186" spans="1:18" s="45" customFormat="1" ht="29.25" customHeight="1" x14ac:dyDescent="0.2">
      <c r="A186" s="33">
        <v>168</v>
      </c>
      <c r="B186" s="34" t="s">
        <v>273</v>
      </c>
      <c r="C186" s="35" t="s">
        <v>464</v>
      </c>
      <c r="D186" s="46" t="s">
        <v>403</v>
      </c>
      <c r="E186" s="33">
        <v>15.1</v>
      </c>
      <c r="F186" s="37">
        <v>5.16</v>
      </c>
      <c r="G186" s="38">
        <v>7.4</v>
      </c>
      <c r="H186" s="33">
        <v>362000</v>
      </c>
      <c r="I186" s="39">
        <f t="shared" si="26"/>
        <v>5466200</v>
      </c>
      <c r="J186" s="40">
        <f t="shared" si="27"/>
        <v>8199300</v>
      </c>
      <c r="K186" s="37">
        <v>235000</v>
      </c>
      <c r="L186" s="37">
        <f t="shared" si="28"/>
        <v>1212600</v>
      </c>
      <c r="M186" s="38">
        <v>272000</v>
      </c>
      <c r="N186" s="41">
        <f t="shared" si="23"/>
        <v>2012800</v>
      </c>
      <c r="O186" s="42">
        <f t="shared" si="24"/>
        <v>6678800</v>
      </c>
      <c r="P186" s="42">
        <f t="shared" si="29"/>
        <v>9411900</v>
      </c>
      <c r="Q186" s="43">
        <f t="shared" si="25"/>
        <v>8691600</v>
      </c>
      <c r="R186" s="44">
        <f t="shared" si="30"/>
        <v>11424700</v>
      </c>
    </row>
    <row r="187" spans="1:18" s="45" customFormat="1" ht="29.25" customHeight="1" x14ac:dyDescent="0.2">
      <c r="A187" s="33">
        <v>169</v>
      </c>
      <c r="B187" s="34" t="s">
        <v>274</v>
      </c>
      <c r="C187" s="35" t="s">
        <v>465</v>
      </c>
      <c r="D187" s="46" t="s">
        <v>404</v>
      </c>
      <c r="E187" s="33">
        <v>16</v>
      </c>
      <c r="F187" s="37">
        <v>9.14</v>
      </c>
      <c r="G187" s="38">
        <v>7.4</v>
      </c>
      <c r="H187" s="33">
        <v>362000</v>
      </c>
      <c r="I187" s="39">
        <f t="shared" si="26"/>
        <v>5792000</v>
      </c>
      <c r="J187" s="40">
        <f t="shared" si="27"/>
        <v>8688000</v>
      </c>
      <c r="K187" s="37">
        <v>235000</v>
      </c>
      <c r="L187" s="37">
        <f t="shared" si="28"/>
        <v>2147900</v>
      </c>
      <c r="M187" s="38">
        <v>272000</v>
      </c>
      <c r="N187" s="41">
        <f t="shared" si="23"/>
        <v>2012800</v>
      </c>
      <c r="O187" s="42">
        <f t="shared" si="24"/>
        <v>7939900</v>
      </c>
      <c r="P187" s="42">
        <f t="shared" si="29"/>
        <v>10835900</v>
      </c>
      <c r="Q187" s="43">
        <f t="shared" si="25"/>
        <v>9952700</v>
      </c>
      <c r="R187" s="44">
        <f t="shared" si="30"/>
        <v>12848700</v>
      </c>
    </row>
    <row r="188" spans="1:18" s="45" customFormat="1" ht="29.25" customHeight="1" x14ac:dyDescent="0.2">
      <c r="A188" s="33">
        <v>170</v>
      </c>
      <c r="B188" s="34" t="s">
        <v>275</v>
      </c>
      <c r="C188" s="35" t="s">
        <v>466</v>
      </c>
      <c r="D188" s="46" t="s">
        <v>404</v>
      </c>
      <c r="E188" s="33">
        <v>16</v>
      </c>
      <c r="F188" s="37">
        <v>10.19</v>
      </c>
      <c r="G188" s="38">
        <v>7.4</v>
      </c>
      <c r="H188" s="33">
        <v>362000</v>
      </c>
      <c r="I188" s="39">
        <f t="shared" si="26"/>
        <v>5792000</v>
      </c>
      <c r="J188" s="40">
        <f t="shared" si="27"/>
        <v>8688000</v>
      </c>
      <c r="K188" s="37">
        <v>235000</v>
      </c>
      <c r="L188" s="37">
        <f t="shared" si="28"/>
        <v>2394650</v>
      </c>
      <c r="M188" s="38">
        <v>272000</v>
      </c>
      <c r="N188" s="41">
        <f t="shared" si="23"/>
        <v>2012800</v>
      </c>
      <c r="O188" s="42">
        <f t="shared" si="24"/>
        <v>8186650</v>
      </c>
      <c r="P188" s="42">
        <f t="shared" si="29"/>
        <v>11082650</v>
      </c>
      <c r="Q188" s="43">
        <f t="shared" si="25"/>
        <v>10199450</v>
      </c>
      <c r="R188" s="44">
        <f t="shared" si="30"/>
        <v>13095450</v>
      </c>
    </row>
    <row r="189" spans="1:18" s="45" customFormat="1" ht="29.25" customHeight="1" x14ac:dyDescent="0.2">
      <c r="A189" s="33">
        <v>171</v>
      </c>
      <c r="B189" s="34" t="s">
        <v>276</v>
      </c>
      <c r="C189" s="35" t="s">
        <v>467</v>
      </c>
      <c r="D189" s="46" t="s">
        <v>404</v>
      </c>
      <c r="E189" s="33">
        <v>20</v>
      </c>
      <c r="F189" s="37">
        <v>9.6999999999999993</v>
      </c>
      <c r="G189" s="38">
        <v>7.4</v>
      </c>
      <c r="H189" s="33">
        <v>362000</v>
      </c>
      <c r="I189" s="39">
        <f t="shared" si="26"/>
        <v>7240000</v>
      </c>
      <c r="J189" s="40">
        <f t="shared" si="27"/>
        <v>10860000</v>
      </c>
      <c r="K189" s="37">
        <v>235000</v>
      </c>
      <c r="L189" s="37">
        <f t="shared" si="28"/>
        <v>2279500</v>
      </c>
      <c r="M189" s="38">
        <v>272000</v>
      </c>
      <c r="N189" s="41">
        <f t="shared" si="23"/>
        <v>2012800</v>
      </c>
      <c r="O189" s="42">
        <f t="shared" si="24"/>
        <v>9519500</v>
      </c>
      <c r="P189" s="42">
        <f t="shared" si="29"/>
        <v>13139500</v>
      </c>
      <c r="Q189" s="43">
        <f t="shared" si="25"/>
        <v>11532300</v>
      </c>
      <c r="R189" s="44">
        <f t="shared" si="30"/>
        <v>15152300</v>
      </c>
    </row>
    <row r="190" spans="1:18" s="45" customFormat="1" ht="29.25" customHeight="1" x14ac:dyDescent="0.2">
      <c r="A190" s="33">
        <v>172</v>
      </c>
      <c r="B190" s="34" t="s">
        <v>277</v>
      </c>
      <c r="C190" s="35" t="s">
        <v>468</v>
      </c>
      <c r="D190" s="46" t="s">
        <v>405</v>
      </c>
      <c r="E190" s="33">
        <v>2</v>
      </c>
      <c r="F190" s="37">
        <v>2.66</v>
      </c>
      <c r="G190" s="38">
        <v>5.81</v>
      </c>
      <c r="H190" s="33">
        <v>362000</v>
      </c>
      <c r="I190" s="39">
        <f t="shared" si="26"/>
        <v>724000</v>
      </c>
      <c r="J190" s="40">
        <f t="shared" si="27"/>
        <v>1086000</v>
      </c>
      <c r="K190" s="37">
        <v>235000</v>
      </c>
      <c r="L190" s="37">
        <f t="shared" si="28"/>
        <v>625100</v>
      </c>
      <c r="M190" s="38">
        <v>272000</v>
      </c>
      <c r="N190" s="41">
        <f t="shared" si="23"/>
        <v>1580320</v>
      </c>
      <c r="O190" s="42">
        <f t="shared" si="24"/>
        <v>1349100</v>
      </c>
      <c r="P190" s="42">
        <f t="shared" si="29"/>
        <v>1711100</v>
      </c>
      <c r="Q190" s="43">
        <f t="shared" si="25"/>
        <v>2929420</v>
      </c>
      <c r="R190" s="44">
        <f t="shared" si="30"/>
        <v>3291420</v>
      </c>
    </row>
    <row r="191" spans="1:18" s="45" customFormat="1" ht="39.75" customHeight="1" x14ac:dyDescent="0.2">
      <c r="A191" s="33">
        <v>173</v>
      </c>
      <c r="B191" s="34" t="s">
        <v>278</v>
      </c>
      <c r="C191" s="47" t="s">
        <v>469</v>
      </c>
      <c r="D191" s="46" t="s">
        <v>405</v>
      </c>
      <c r="E191" s="33">
        <v>5.2</v>
      </c>
      <c r="F191" s="37">
        <v>3.89</v>
      </c>
      <c r="G191" s="38">
        <v>5.81</v>
      </c>
      <c r="H191" s="33">
        <v>362000</v>
      </c>
      <c r="I191" s="39">
        <f t="shared" si="26"/>
        <v>1882400</v>
      </c>
      <c r="J191" s="40">
        <f t="shared" si="27"/>
        <v>2823600</v>
      </c>
      <c r="K191" s="37">
        <v>235000</v>
      </c>
      <c r="L191" s="37">
        <f t="shared" si="28"/>
        <v>914150</v>
      </c>
      <c r="M191" s="38">
        <v>272000</v>
      </c>
      <c r="N191" s="41">
        <f t="shared" si="23"/>
        <v>1580320</v>
      </c>
      <c r="O191" s="42">
        <f t="shared" si="24"/>
        <v>2796550</v>
      </c>
      <c r="P191" s="42">
        <f t="shared" si="29"/>
        <v>3737750</v>
      </c>
      <c r="Q191" s="43">
        <f t="shared" si="25"/>
        <v>4376870</v>
      </c>
      <c r="R191" s="44">
        <f t="shared" si="30"/>
        <v>5318070</v>
      </c>
    </row>
    <row r="192" spans="1:18" s="45" customFormat="1" ht="29.25" customHeight="1" x14ac:dyDescent="0.2">
      <c r="A192" s="33">
        <v>174</v>
      </c>
      <c r="B192" s="34" t="s">
        <v>279</v>
      </c>
      <c r="C192" s="35" t="s">
        <v>470</v>
      </c>
      <c r="D192" s="46" t="s">
        <v>406</v>
      </c>
      <c r="E192" s="33">
        <v>2</v>
      </c>
      <c r="F192" s="37">
        <v>1.85</v>
      </c>
      <c r="G192" s="38">
        <v>2.42</v>
      </c>
      <c r="H192" s="33">
        <v>362000</v>
      </c>
      <c r="I192" s="39">
        <f t="shared" si="26"/>
        <v>724000</v>
      </c>
      <c r="J192" s="40">
        <f t="shared" si="27"/>
        <v>1086000</v>
      </c>
      <c r="K192" s="37">
        <v>235000</v>
      </c>
      <c r="L192" s="37">
        <f t="shared" si="28"/>
        <v>434750</v>
      </c>
      <c r="M192" s="38">
        <v>272000</v>
      </c>
      <c r="N192" s="41">
        <f t="shared" si="23"/>
        <v>658240</v>
      </c>
      <c r="O192" s="42">
        <f t="shared" si="24"/>
        <v>1158750</v>
      </c>
      <c r="P192" s="42">
        <f t="shared" si="29"/>
        <v>1520750</v>
      </c>
      <c r="Q192" s="43">
        <f t="shared" si="25"/>
        <v>1816990</v>
      </c>
      <c r="R192" s="44">
        <f t="shared" si="30"/>
        <v>2178990</v>
      </c>
    </row>
    <row r="193" spans="1:18" s="45" customFormat="1" ht="29.25" customHeight="1" x14ac:dyDescent="0.2">
      <c r="A193" s="33">
        <v>175</v>
      </c>
      <c r="B193" s="34" t="s">
        <v>280</v>
      </c>
      <c r="C193" s="47" t="s">
        <v>471</v>
      </c>
      <c r="D193" s="46" t="s">
        <v>406</v>
      </c>
      <c r="E193" s="33">
        <v>2.2000000000000002</v>
      </c>
      <c r="F193" s="37">
        <v>2.1</v>
      </c>
      <c r="G193" s="38">
        <v>1.99</v>
      </c>
      <c r="H193" s="33">
        <v>362000</v>
      </c>
      <c r="I193" s="39">
        <f t="shared" si="26"/>
        <v>796400.00000000012</v>
      </c>
      <c r="J193" s="40">
        <f t="shared" si="27"/>
        <v>1194600.0000000002</v>
      </c>
      <c r="K193" s="37">
        <v>235000</v>
      </c>
      <c r="L193" s="37">
        <f t="shared" si="28"/>
        <v>493500</v>
      </c>
      <c r="M193" s="38">
        <v>272000</v>
      </c>
      <c r="N193" s="41">
        <f t="shared" si="23"/>
        <v>541280</v>
      </c>
      <c r="O193" s="42">
        <f t="shared" si="24"/>
        <v>1289900</v>
      </c>
      <c r="P193" s="42">
        <f t="shared" si="29"/>
        <v>1688100.0000000002</v>
      </c>
      <c r="Q193" s="43">
        <f t="shared" si="25"/>
        <v>1831180</v>
      </c>
      <c r="R193" s="44">
        <f t="shared" si="30"/>
        <v>2229380</v>
      </c>
    </row>
    <row r="194" spans="1:18" s="45" customFormat="1" ht="29.25" customHeight="1" x14ac:dyDescent="0.2">
      <c r="A194" s="33">
        <v>176</v>
      </c>
      <c r="B194" s="34" t="s">
        <v>281</v>
      </c>
      <c r="C194" s="47" t="s">
        <v>472</v>
      </c>
      <c r="D194" s="46" t="s">
        <v>406</v>
      </c>
      <c r="E194" s="33">
        <v>4</v>
      </c>
      <c r="F194" s="37">
        <v>4.7300000000000004</v>
      </c>
      <c r="G194" s="38">
        <v>5.81</v>
      </c>
      <c r="H194" s="33">
        <v>362000</v>
      </c>
      <c r="I194" s="39">
        <f t="shared" si="26"/>
        <v>1448000</v>
      </c>
      <c r="J194" s="40">
        <f t="shared" si="27"/>
        <v>2172000</v>
      </c>
      <c r="K194" s="37">
        <v>235000</v>
      </c>
      <c r="L194" s="37">
        <f t="shared" si="28"/>
        <v>1111550</v>
      </c>
      <c r="M194" s="38">
        <v>272000</v>
      </c>
      <c r="N194" s="41">
        <f t="shared" si="23"/>
        <v>1580320</v>
      </c>
      <c r="O194" s="42">
        <f t="shared" si="24"/>
        <v>2559550</v>
      </c>
      <c r="P194" s="42">
        <f t="shared" si="29"/>
        <v>3283550</v>
      </c>
      <c r="Q194" s="43">
        <f t="shared" si="25"/>
        <v>4139870</v>
      </c>
      <c r="R194" s="44">
        <f t="shared" si="30"/>
        <v>4863870</v>
      </c>
    </row>
    <row r="195" spans="1:18" s="45" customFormat="1" ht="29.25" customHeight="1" x14ac:dyDescent="0.2">
      <c r="A195" s="33">
        <v>177</v>
      </c>
      <c r="B195" s="34" t="s">
        <v>282</v>
      </c>
      <c r="C195" s="35" t="s">
        <v>473</v>
      </c>
      <c r="D195" s="46" t="s">
        <v>406</v>
      </c>
      <c r="E195" s="33">
        <v>4.5999999999999996</v>
      </c>
      <c r="F195" s="37">
        <v>3.98</v>
      </c>
      <c r="G195" s="38">
        <v>5.81</v>
      </c>
      <c r="H195" s="33">
        <v>362000</v>
      </c>
      <c r="I195" s="39">
        <f t="shared" si="26"/>
        <v>1665199.9999999998</v>
      </c>
      <c r="J195" s="40">
        <f t="shared" si="27"/>
        <v>2497799.9999999995</v>
      </c>
      <c r="K195" s="37">
        <v>235000</v>
      </c>
      <c r="L195" s="37">
        <f t="shared" si="28"/>
        <v>935300</v>
      </c>
      <c r="M195" s="38">
        <v>272000</v>
      </c>
      <c r="N195" s="41">
        <f t="shared" si="23"/>
        <v>1580320</v>
      </c>
      <c r="O195" s="42">
        <f t="shared" si="24"/>
        <v>2600500</v>
      </c>
      <c r="P195" s="42">
        <f t="shared" si="29"/>
        <v>3433099.9999999995</v>
      </c>
      <c r="Q195" s="43">
        <f t="shared" si="25"/>
        <v>4180820</v>
      </c>
      <c r="R195" s="44">
        <f t="shared" si="30"/>
        <v>5013420</v>
      </c>
    </row>
    <row r="196" spans="1:18" s="45" customFormat="1" ht="29.25" customHeight="1" x14ac:dyDescent="0.2">
      <c r="A196" s="33">
        <v>178</v>
      </c>
      <c r="B196" s="34" t="s">
        <v>283</v>
      </c>
      <c r="C196" s="35" t="s">
        <v>474</v>
      </c>
      <c r="D196" s="46" t="s">
        <v>406</v>
      </c>
      <c r="E196" s="33">
        <v>6</v>
      </c>
      <c r="F196" s="37">
        <v>5</v>
      </c>
      <c r="G196" s="38">
        <v>5.88</v>
      </c>
      <c r="H196" s="33">
        <v>362000</v>
      </c>
      <c r="I196" s="39">
        <f t="shared" si="26"/>
        <v>2172000</v>
      </c>
      <c r="J196" s="40">
        <f t="shared" si="27"/>
        <v>3258000</v>
      </c>
      <c r="K196" s="37">
        <v>235000</v>
      </c>
      <c r="L196" s="37">
        <f t="shared" si="28"/>
        <v>1175000</v>
      </c>
      <c r="M196" s="38">
        <v>272000</v>
      </c>
      <c r="N196" s="41">
        <f t="shared" si="23"/>
        <v>1599360</v>
      </c>
      <c r="O196" s="42">
        <f t="shared" si="24"/>
        <v>3347000</v>
      </c>
      <c r="P196" s="42">
        <f t="shared" si="29"/>
        <v>4433000</v>
      </c>
      <c r="Q196" s="43">
        <f t="shared" si="25"/>
        <v>4946360</v>
      </c>
      <c r="R196" s="44">
        <f t="shared" si="30"/>
        <v>6032360</v>
      </c>
    </row>
    <row r="197" spans="1:18" s="45" customFormat="1" ht="29.25" customHeight="1" x14ac:dyDescent="0.2">
      <c r="A197" s="33">
        <v>179</v>
      </c>
      <c r="B197" s="34" t="s">
        <v>284</v>
      </c>
      <c r="C197" s="35" t="s">
        <v>475</v>
      </c>
      <c r="D197" s="46" t="s">
        <v>406</v>
      </c>
      <c r="E197" s="33">
        <v>7.2</v>
      </c>
      <c r="F197" s="37">
        <v>6.08</v>
      </c>
      <c r="G197" s="38">
        <v>5.88</v>
      </c>
      <c r="H197" s="33">
        <v>362000</v>
      </c>
      <c r="I197" s="39">
        <f t="shared" si="26"/>
        <v>2606400</v>
      </c>
      <c r="J197" s="40">
        <f t="shared" si="27"/>
        <v>3909600</v>
      </c>
      <c r="K197" s="37">
        <v>235000</v>
      </c>
      <c r="L197" s="37">
        <f t="shared" si="28"/>
        <v>1428800</v>
      </c>
      <c r="M197" s="38">
        <v>272000</v>
      </c>
      <c r="N197" s="41">
        <f t="shared" si="23"/>
        <v>1599360</v>
      </c>
      <c r="O197" s="42">
        <f t="shared" si="24"/>
        <v>4035200</v>
      </c>
      <c r="P197" s="42">
        <f t="shared" si="29"/>
        <v>5338400</v>
      </c>
      <c r="Q197" s="43">
        <f t="shared" si="25"/>
        <v>5634560</v>
      </c>
      <c r="R197" s="44">
        <f t="shared" si="30"/>
        <v>6937760</v>
      </c>
    </row>
    <row r="198" spans="1:18" s="45" customFormat="1" ht="29.25" customHeight="1" x14ac:dyDescent="0.2">
      <c r="A198" s="33">
        <v>180</v>
      </c>
      <c r="B198" s="34" t="s">
        <v>285</v>
      </c>
      <c r="C198" s="47" t="s">
        <v>476</v>
      </c>
      <c r="D198" s="46" t="s">
        <v>406</v>
      </c>
      <c r="E198" s="33">
        <v>10</v>
      </c>
      <c r="F198" s="37">
        <v>7.14</v>
      </c>
      <c r="G198" s="38">
        <v>5.88</v>
      </c>
      <c r="H198" s="33">
        <v>362000</v>
      </c>
      <c r="I198" s="39">
        <f t="shared" si="26"/>
        <v>3620000</v>
      </c>
      <c r="J198" s="40">
        <f t="shared" si="27"/>
        <v>5430000</v>
      </c>
      <c r="K198" s="37">
        <v>235000</v>
      </c>
      <c r="L198" s="37">
        <f t="shared" si="28"/>
        <v>1677900</v>
      </c>
      <c r="M198" s="38">
        <v>272000</v>
      </c>
      <c r="N198" s="41">
        <f t="shared" si="23"/>
        <v>1599360</v>
      </c>
      <c r="O198" s="42">
        <f t="shared" si="24"/>
        <v>5297900</v>
      </c>
      <c r="P198" s="42">
        <f t="shared" si="29"/>
        <v>7107900</v>
      </c>
      <c r="Q198" s="43">
        <f t="shared" si="25"/>
        <v>6897260</v>
      </c>
      <c r="R198" s="44">
        <f t="shared" si="30"/>
        <v>8707260</v>
      </c>
    </row>
    <row r="199" spans="1:18" s="45" customFormat="1" ht="29.25" customHeight="1" x14ac:dyDescent="0.2">
      <c r="A199" s="33">
        <v>181</v>
      </c>
      <c r="B199" s="34" t="s">
        <v>286</v>
      </c>
      <c r="C199" s="47" t="s">
        <v>477</v>
      </c>
      <c r="D199" s="46" t="s">
        <v>406</v>
      </c>
      <c r="E199" s="33">
        <v>4</v>
      </c>
      <c r="F199" s="37">
        <v>4.7300000000000004</v>
      </c>
      <c r="G199" s="38">
        <v>5.88</v>
      </c>
      <c r="H199" s="33">
        <v>362000</v>
      </c>
      <c r="I199" s="39">
        <f t="shared" si="26"/>
        <v>1448000</v>
      </c>
      <c r="J199" s="40">
        <f t="shared" si="27"/>
        <v>2172000</v>
      </c>
      <c r="K199" s="37">
        <v>235000</v>
      </c>
      <c r="L199" s="37">
        <f t="shared" si="28"/>
        <v>1111550</v>
      </c>
      <c r="M199" s="38">
        <v>272000</v>
      </c>
      <c r="N199" s="41">
        <f t="shared" si="23"/>
        <v>1599360</v>
      </c>
      <c r="O199" s="42">
        <f t="shared" si="24"/>
        <v>2559550</v>
      </c>
      <c r="P199" s="42">
        <f t="shared" si="29"/>
        <v>3283550</v>
      </c>
      <c r="Q199" s="43">
        <f t="shared" si="25"/>
        <v>4158910</v>
      </c>
      <c r="R199" s="44">
        <f t="shared" si="30"/>
        <v>4882910</v>
      </c>
    </row>
    <row r="200" spans="1:18" s="45" customFormat="1" ht="29.25" customHeight="1" x14ac:dyDescent="0.2">
      <c r="A200" s="33">
        <v>182</v>
      </c>
      <c r="B200" s="34" t="s">
        <v>287</v>
      </c>
      <c r="C200" s="35" t="s">
        <v>478</v>
      </c>
      <c r="D200" s="46" t="s">
        <v>407</v>
      </c>
      <c r="E200" s="33">
        <v>12</v>
      </c>
      <c r="F200" s="37">
        <v>5.65</v>
      </c>
      <c r="G200" s="38">
        <v>5.88</v>
      </c>
      <c r="H200" s="33">
        <v>362000</v>
      </c>
      <c r="I200" s="39">
        <f t="shared" si="26"/>
        <v>4344000</v>
      </c>
      <c r="J200" s="40">
        <f t="shared" si="27"/>
        <v>6516000</v>
      </c>
      <c r="K200" s="37">
        <v>235000</v>
      </c>
      <c r="L200" s="37">
        <f t="shared" si="28"/>
        <v>1327750</v>
      </c>
      <c r="M200" s="38">
        <v>272000</v>
      </c>
      <c r="N200" s="41">
        <f t="shared" si="23"/>
        <v>1599360</v>
      </c>
      <c r="O200" s="42">
        <f t="shared" si="24"/>
        <v>5671750</v>
      </c>
      <c r="P200" s="42">
        <f t="shared" si="29"/>
        <v>7843750</v>
      </c>
      <c r="Q200" s="43">
        <f t="shared" si="25"/>
        <v>7271110</v>
      </c>
      <c r="R200" s="44">
        <f t="shared" si="30"/>
        <v>9443110</v>
      </c>
    </row>
    <row r="201" spans="1:18" s="45" customFormat="1" ht="29.25" customHeight="1" x14ac:dyDescent="0.2">
      <c r="A201" s="33">
        <v>183</v>
      </c>
      <c r="B201" s="34" t="s">
        <v>288</v>
      </c>
      <c r="C201" s="35" t="s">
        <v>479</v>
      </c>
      <c r="D201" s="46" t="s">
        <v>407</v>
      </c>
      <c r="E201" s="33">
        <v>10.5</v>
      </c>
      <c r="F201" s="37">
        <v>5</v>
      </c>
      <c r="G201" s="38">
        <v>5.88</v>
      </c>
      <c r="H201" s="33">
        <v>362000</v>
      </c>
      <c r="I201" s="39">
        <f t="shared" si="26"/>
        <v>3801000</v>
      </c>
      <c r="J201" s="40">
        <f t="shared" si="27"/>
        <v>5701500</v>
      </c>
      <c r="K201" s="37">
        <v>235000</v>
      </c>
      <c r="L201" s="37">
        <f t="shared" si="28"/>
        <v>1175000</v>
      </c>
      <c r="M201" s="38">
        <v>272000</v>
      </c>
      <c r="N201" s="41">
        <f t="shared" si="23"/>
        <v>1599360</v>
      </c>
      <c r="O201" s="42">
        <f t="shared" si="24"/>
        <v>4976000</v>
      </c>
      <c r="P201" s="42">
        <f t="shared" si="29"/>
        <v>6876500</v>
      </c>
      <c r="Q201" s="43">
        <f t="shared" si="25"/>
        <v>6575360</v>
      </c>
      <c r="R201" s="44">
        <f t="shared" si="30"/>
        <v>8475860</v>
      </c>
    </row>
    <row r="202" spans="1:18" s="45" customFormat="1" ht="29.25" customHeight="1" x14ac:dyDescent="0.2">
      <c r="A202" s="33">
        <v>184</v>
      </c>
      <c r="B202" s="34" t="s">
        <v>289</v>
      </c>
      <c r="C202" s="47" t="s">
        <v>480</v>
      </c>
      <c r="D202" s="46" t="s">
        <v>407</v>
      </c>
      <c r="E202" s="33">
        <v>7.2</v>
      </c>
      <c r="F202" s="37">
        <v>5.84</v>
      </c>
      <c r="G202" s="38">
        <v>5.88</v>
      </c>
      <c r="H202" s="33">
        <v>362000</v>
      </c>
      <c r="I202" s="39">
        <f t="shared" si="26"/>
        <v>2606400</v>
      </c>
      <c r="J202" s="40">
        <f t="shared" si="27"/>
        <v>3909600</v>
      </c>
      <c r="K202" s="37">
        <v>235000</v>
      </c>
      <c r="L202" s="37">
        <f t="shared" si="28"/>
        <v>1372400</v>
      </c>
      <c r="M202" s="38">
        <v>272000</v>
      </c>
      <c r="N202" s="41">
        <f t="shared" si="23"/>
        <v>1599360</v>
      </c>
      <c r="O202" s="42">
        <f t="shared" si="24"/>
        <v>3978800</v>
      </c>
      <c r="P202" s="42">
        <f t="shared" si="29"/>
        <v>5282000</v>
      </c>
      <c r="Q202" s="43">
        <f t="shared" si="25"/>
        <v>5578160</v>
      </c>
      <c r="R202" s="44">
        <f t="shared" si="30"/>
        <v>6881360</v>
      </c>
    </row>
    <row r="203" spans="1:18" s="45" customFormat="1" ht="29.25" customHeight="1" x14ac:dyDescent="0.2">
      <c r="A203" s="33">
        <v>185</v>
      </c>
      <c r="B203" s="34" t="s">
        <v>290</v>
      </c>
      <c r="C203" s="35" t="s">
        <v>481</v>
      </c>
      <c r="D203" s="46" t="s">
        <v>407</v>
      </c>
      <c r="E203" s="33">
        <v>6</v>
      </c>
      <c r="F203" s="37">
        <v>4.82</v>
      </c>
      <c r="G203" s="38">
        <v>5.88</v>
      </c>
      <c r="H203" s="33">
        <v>362000</v>
      </c>
      <c r="I203" s="39">
        <f t="shared" si="26"/>
        <v>2172000</v>
      </c>
      <c r="J203" s="40">
        <f t="shared" si="27"/>
        <v>3258000</v>
      </c>
      <c r="K203" s="37">
        <v>235000</v>
      </c>
      <c r="L203" s="37">
        <f t="shared" si="28"/>
        <v>1132700</v>
      </c>
      <c r="M203" s="38">
        <v>272000</v>
      </c>
      <c r="N203" s="41">
        <f t="shared" si="23"/>
        <v>1599360</v>
      </c>
      <c r="O203" s="42">
        <f t="shared" si="24"/>
        <v>3304700</v>
      </c>
      <c r="P203" s="42">
        <f t="shared" si="29"/>
        <v>4390700</v>
      </c>
      <c r="Q203" s="43">
        <f t="shared" si="25"/>
        <v>4904060</v>
      </c>
      <c r="R203" s="44">
        <f t="shared" si="30"/>
        <v>5990060</v>
      </c>
    </row>
    <row r="204" spans="1:18" s="45" customFormat="1" ht="29.25" customHeight="1" x14ac:dyDescent="0.2">
      <c r="A204" s="33">
        <v>186</v>
      </c>
      <c r="B204" s="34" t="s">
        <v>291</v>
      </c>
      <c r="C204" s="35" t="s">
        <v>482</v>
      </c>
      <c r="D204" s="46" t="s">
        <v>407</v>
      </c>
      <c r="E204" s="33">
        <v>7.6</v>
      </c>
      <c r="F204" s="37">
        <v>5.28</v>
      </c>
      <c r="G204" s="38">
        <v>5.88</v>
      </c>
      <c r="H204" s="33">
        <v>362000</v>
      </c>
      <c r="I204" s="39">
        <f t="shared" si="26"/>
        <v>2751200</v>
      </c>
      <c r="J204" s="40">
        <f t="shared" si="27"/>
        <v>4126800</v>
      </c>
      <c r="K204" s="37">
        <v>235000</v>
      </c>
      <c r="L204" s="37">
        <f t="shared" si="28"/>
        <v>1240800</v>
      </c>
      <c r="M204" s="38">
        <v>272000</v>
      </c>
      <c r="N204" s="41">
        <f t="shared" si="23"/>
        <v>1599360</v>
      </c>
      <c r="O204" s="42">
        <f t="shared" si="24"/>
        <v>3992000</v>
      </c>
      <c r="P204" s="42">
        <f t="shared" si="29"/>
        <v>5367600</v>
      </c>
      <c r="Q204" s="43">
        <f t="shared" si="25"/>
        <v>5591360</v>
      </c>
      <c r="R204" s="44">
        <f t="shared" si="30"/>
        <v>6966960</v>
      </c>
    </row>
    <row r="205" spans="1:18" s="45" customFormat="1" ht="42" customHeight="1" x14ac:dyDescent="0.2">
      <c r="A205" s="33">
        <v>187</v>
      </c>
      <c r="B205" s="34" t="s">
        <v>292</v>
      </c>
      <c r="C205" s="47" t="s">
        <v>483</v>
      </c>
      <c r="D205" s="46" t="s">
        <v>407</v>
      </c>
      <c r="E205" s="33">
        <v>5.2</v>
      </c>
      <c r="F205" s="37">
        <v>3.71</v>
      </c>
      <c r="G205" s="38">
        <v>5.88</v>
      </c>
      <c r="H205" s="33">
        <v>362000</v>
      </c>
      <c r="I205" s="39">
        <f t="shared" si="26"/>
        <v>1882400</v>
      </c>
      <c r="J205" s="40">
        <f t="shared" si="27"/>
        <v>2823600</v>
      </c>
      <c r="K205" s="37">
        <v>235000</v>
      </c>
      <c r="L205" s="37">
        <f t="shared" si="28"/>
        <v>871850</v>
      </c>
      <c r="M205" s="38">
        <v>272000</v>
      </c>
      <c r="N205" s="41">
        <f t="shared" si="23"/>
        <v>1599360</v>
      </c>
      <c r="O205" s="42">
        <f t="shared" si="24"/>
        <v>2754250</v>
      </c>
      <c r="P205" s="42">
        <f t="shared" si="29"/>
        <v>3695450</v>
      </c>
      <c r="Q205" s="43">
        <f t="shared" si="25"/>
        <v>4353610</v>
      </c>
      <c r="R205" s="44">
        <f t="shared" si="30"/>
        <v>5294810</v>
      </c>
    </row>
    <row r="206" spans="1:18" s="45" customFormat="1" ht="29.25" customHeight="1" x14ac:dyDescent="0.2">
      <c r="A206" s="33">
        <v>188</v>
      </c>
      <c r="B206" s="34" t="s">
        <v>293</v>
      </c>
      <c r="C206" s="47" t="s">
        <v>484</v>
      </c>
      <c r="D206" s="46" t="s">
        <v>407</v>
      </c>
      <c r="E206" s="33">
        <v>4</v>
      </c>
      <c r="F206" s="37">
        <v>2.9</v>
      </c>
      <c r="G206" s="38">
        <v>5.81</v>
      </c>
      <c r="H206" s="33">
        <v>362000</v>
      </c>
      <c r="I206" s="39">
        <f t="shared" si="26"/>
        <v>1448000</v>
      </c>
      <c r="J206" s="40">
        <f t="shared" si="27"/>
        <v>2172000</v>
      </c>
      <c r="K206" s="37">
        <v>235000</v>
      </c>
      <c r="L206" s="37">
        <f t="shared" si="28"/>
        <v>681500</v>
      </c>
      <c r="M206" s="38">
        <v>272000</v>
      </c>
      <c r="N206" s="41">
        <f t="shared" si="23"/>
        <v>1580320</v>
      </c>
      <c r="O206" s="42">
        <f t="shared" si="24"/>
        <v>2129500</v>
      </c>
      <c r="P206" s="42">
        <f t="shared" si="29"/>
        <v>2853500</v>
      </c>
      <c r="Q206" s="43">
        <f t="shared" si="25"/>
        <v>3709820</v>
      </c>
      <c r="R206" s="44">
        <f t="shared" si="30"/>
        <v>4433820</v>
      </c>
    </row>
    <row r="207" spans="1:18" s="45" customFormat="1" ht="29.25" customHeight="1" x14ac:dyDescent="0.2">
      <c r="A207" s="33">
        <v>189</v>
      </c>
      <c r="B207" s="34" t="s">
        <v>575</v>
      </c>
      <c r="C207" s="47" t="s">
        <v>576</v>
      </c>
      <c r="D207" s="46" t="s">
        <v>577</v>
      </c>
      <c r="E207" s="33">
        <v>2.5</v>
      </c>
      <c r="F207" s="37">
        <v>1.85</v>
      </c>
      <c r="G207" s="38">
        <v>2.37</v>
      </c>
      <c r="H207" s="33">
        <v>362000</v>
      </c>
      <c r="I207" s="39">
        <f>H207*E207</f>
        <v>905000</v>
      </c>
      <c r="J207" s="40">
        <f>I207+I207*50/100</f>
        <v>1357500</v>
      </c>
      <c r="K207" s="37">
        <v>235000</v>
      </c>
      <c r="L207" s="37">
        <f t="shared" si="28"/>
        <v>434750</v>
      </c>
      <c r="M207" s="38">
        <v>272000</v>
      </c>
      <c r="N207" s="41">
        <f>M207*G207</f>
        <v>644640</v>
      </c>
      <c r="O207" s="42">
        <f>L207+I207</f>
        <v>1339750</v>
      </c>
      <c r="P207" s="42">
        <f>L207+J207</f>
        <v>1792250</v>
      </c>
      <c r="Q207" s="43">
        <f>O207+N207</f>
        <v>1984390</v>
      </c>
      <c r="R207" s="44">
        <f>P207+N207</f>
        <v>2436890</v>
      </c>
    </row>
    <row r="208" spans="1:18" s="45" customFormat="1" ht="29.25" customHeight="1" x14ac:dyDescent="0.2">
      <c r="A208" s="33">
        <v>190</v>
      </c>
      <c r="B208" s="34" t="s">
        <v>294</v>
      </c>
      <c r="C208" s="35" t="s">
        <v>485</v>
      </c>
      <c r="D208" s="46" t="s">
        <v>407</v>
      </c>
      <c r="E208" s="33">
        <v>35.5</v>
      </c>
      <c r="F208" s="37">
        <v>5.56</v>
      </c>
      <c r="G208" s="38">
        <v>5.88</v>
      </c>
      <c r="H208" s="33">
        <v>362000</v>
      </c>
      <c r="I208" s="39">
        <f t="shared" si="26"/>
        <v>12851000</v>
      </c>
      <c r="J208" s="40">
        <f t="shared" si="27"/>
        <v>19276500</v>
      </c>
      <c r="K208" s="37">
        <v>235000</v>
      </c>
      <c r="L208" s="37">
        <f t="shared" si="28"/>
        <v>1306600</v>
      </c>
      <c r="M208" s="38">
        <v>272000</v>
      </c>
      <c r="N208" s="41">
        <f t="shared" si="23"/>
        <v>1599360</v>
      </c>
      <c r="O208" s="42">
        <f t="shared" si="24"/>
        <v>14157600</v>
      </c>
      <c r="P208" s="42">
        <f t="shared" si="29"/>
        <v>20583100</v>
      </c>
      <c r="Q208" s="43">
        <f t="shared" si="25"/>
        <v>15756960</v>
      </c>
      <c r="R208" s="44">
        <f t="shared" si="30"/>
        <v>22182460</v>
      </c>
    </row>
    <row r="209" spans="1:18" s="45" customFormat="1" ht="45" customHeight="1" x14ac:dyDescent="0.2">
      <c r="A209" s="33">
        <v>191</v>
      </c>
      <c r="B209" s="34" t="s">
        <v>295</v>
      </c>
      <c r="C209" s="47" t="s">
        <v>486</v>
      </c>
      <c r="D209" s="46" t="s">
        <v>408</v>
      </c>
      <c r="E209" s="33">
        <v>4.2</v>
      </c>
      <c r="F209" s="37">
        <v>5.81</v>
      </c>
      <c r="G209" s="38">
        <v>5.88</v>
      </c>
      <c r="H209" s="33">
        <v>362000</v>
      </c>
      <c r="I209" s="39">
        <f t="shared" si="26"/>
        <v>1520400</v>
      </c>
      <c r="J209" s="40">
        <f t="shared" si="27"/>
        <v>2280600</v>
      </c>
      <c r="K209" s="37">
        <v>235000</v>
      </c>
      <c r="L209" s="37">
        <f t="shared" si="28"/>
        <v>1365350</v>
      </c>
      <c r="M209" s="38">
        <v>272000</v>
      </c>
      <c r="N209" s="41">
        <f t="shared" si="23"/>
        <v>1599360</v>
      </c>
      <c r="O209" s="42">
        <f t="shared" si="24"/>
        <v>2885750</v>
      </c>
      <c r="P209" s="42">
        <f t="shared" si="29"/>
        <v>3645950</v>
      </c>
      <c r="Q209" s="43">
        <f t="shared" si="25"/>
        <v>4485110</v>
      </c>
      <c r="R209" s="44">
        <f t="shared" si="30"/>
        <v>5245310</v>
      </c>
    </row>
    <row r="210" spans="1:18" s="45" customFormat="1" ht="29.25" customHeight="1" x14ac:dyDescent="0.2">
      <c r="A210" s="33">
        <v>192</v>
      </c>
      <c r="B210" s="34" t="s">
        <v>296</v>
      </c>
      <c r="C210" s="47" t="s">
        <v>487</v>
      </c>
      <c r="D210" s="46" t="s">
        <v>408</v>
      </c>
      <c r="E210" s="33">
        <v>5.3</v>
      </c>
      <c r="F210" s="37">
        <v>4.4800000000000004</v>
      </c>
      <c r="G210" s="38">
        <v>5.88</v>
      </c>
      <c r="H210" s="33">
        <v>362000</v>
      </c>
      <c r="I210" s="39">
        <f t="shared" si="26"/>
        <v>1918600</v>
      </c>
      <c r="J210" s="40">
        <f t="shared" si="27"/>
        <v>2877900</v>
      </c>
      <c r="K210" s="37">
        <v>235000</v>
      </c>
      <c r="L210" s="37">
        <f t="shared" si="28"/>
        <v>1052800</v>
      </c>
      <c r="M210" s="38">
        <v>272000</v>
      </c>
      <c r="N210" s="41">
        <f t="shared" si="23"/>
        <v>1599360</v>
      </c>
      <c r="O210" s="42">
        <f t="shared" si="24"/>
        <v>2971400</v>
      </c>
      <c r="P210" s="42">
        <f t="shared" si="29"/>
        <v>3930700</v>
      </c>
      <c r="Q210" s="43">
        <f t="shared" si="25"/>
        <v>4570760</v>
      </c>
      <c r="R210" s="44">
        <f t="shared" si="30"/>
        <v>5530060</v>
      </c>
    </row>
    <row r="211" spans="1:18" s="45" customFormat="1" ht="42.75" customHeight="1" x14ac:dyDescent="0.2">
      <c r="A211" s="33">
        <v>193</v>
      </c>
      <c r="B211" s="34" t="s">
        <v>297</v>
      </c>
      <c r="C211" s="47" t="s">
        <v>488</v>
      </c>
      <c r="D211" s="46" t="s">
        <v>408</v>
      </c>
      <c r="E211" s="33">
        <v>5.3</v>
      </c>
      <c r="F211" s="37">
        <v>5.22</v>
      </c>
      <c r="G211" s="38">
        <v>5.88</v>
      </c>
      <c r="H211" s="33">
        <v>362000</v>
      </c>
      <c r="I211" s="39">
        <f t="shared" si="26"/>
        <v>1918600</v>
      </c>
      <c r="J211" s="40">
        <f t="shared" si="27"/>
        <v>2877900</v>
      </c>
      <c r="K211" s="37">
        <v>235000</v>
      </c>
      <c r="L211" s="37">
        <f t="shared" si="28"/>
        <v>1226700</v>
      </c>
      <c r="M211" s="38">
        <v>272000</v>
      </c>
      <c r="N211" s="41">
        <f t="shared" si="23"/>
        <v>1599360</v>
      </c>
      <c r="O211" s="42">
        <f t="shared" si="24"/>
        <v>3145300</v>
      </c>
      <c r="P211" s="42">
        <f t="shared" si="29"/>
        <v>4104600</v>
      </c>
      <c r="Q211" s="43">
        <f t="shared" si="25"/>
        <v>4744660</v>
      </c>
      <c r="R211" s="44">
        <f t="shared" si="30"/>
        <v>5703960</v>
      </c>
    </row>
    <row r="212" spans="1:18" s="45" customFormat="1" ht="29.25" customHeight="1" x14ac:dyDescent="0.2">
      <c r="A212" s="33">
        <v>194</v>
      </c>
      <c r="B212" s="34" t="s">
        <v>298</v>
      </c>
      <c r="C212" s="47" t="s">
        <v>489</v>
      </c>
      <c r="D212" s="46" t="s">
        <v>408</v>
      </c>
      <c r="E212" s="33">
        <v>7.7</v>
      </c>
      <c r="F212" s="37">
        <v>4.45</v>
      </c>
      <c r="G212" s="38">
        <v>5.88</v>
      </c>
      <c r="H212" s="33">
        <v>362000</v>
      </c>
      <c r="I212" s="39">
        <f t="shared" si="26"/>
        <v>2787400</v>
      </c>
      <c r="J212" s="40">
        <f t="shared" si="27"/>
        <v>4181100</v>
      </c>
      <c r="K212" s="37">
        <v>235000</v>
      </c>
      <c r="L212" s="37">
        <f t="shared" si="28"/>
        <v>1045750</v>
      </c>
      <c r="M212" s="38">
        <v>272000</v>
      </c>
      <c r="N212" s="41">
        <f t="shared" si="23"/>
        <v>1599360</v>
      </c>
      <c r="O212" s="42">
        <f t="shared" si="24"/>
        <v>3833150</v>
      </c>
      <c r="P212" s="42">
        <f t="shared" si="29"/>
        <v>5226850</v>
      </c>
      <c r="Q212" s="43">
        <f t="shared" si="25"/>
        <v>5432510</v>
      </c>
      <c r="R212" s="44">
        <f t="shared" si="30"/>
        <v>6826210</v>
      </c>
    </row>
    <row r="213" spans="1:18" s="45" customFormat="1" ht="29.25" customHeight="1" x14ac:dyDescent="0.2">
      <c r="A213" s="33">
        <v>195</v>
      </c>
      <c r="B213" s="34" t="s">
        <v>299</v>
      </c>
      <c r="C213" s="35" t="s">
        <v>490</v>
      </c>
      <c r="D213" s="46" t="s">
        <v>409</v>
      </c>
      <c r="E213" s="33">
        <v>12</v>
      </c>
      <c r="F213" s="37">
        <v>4.97</v>
      </c>
      <c r="G213" s="38">
        <v>5.81</v>
      </c>
      <c r="H213" s="33">
        <v>362000</v>
      </c>
      <c r="I213" s="39">
        <f t="shared" si="26"/>
        <v>4344000</v>
      </c>
      <c r="J213" s="40">
        <f t="shared" si="27"/>
        <v>6516000</v>
      </c>
      <c r="K213" s="37">
        <v>235000</v>
      </c>
      <c r="L213" s="37">
        <f t="shared" si="28"/>
        <v>1167950</v>
      </c>
      <c r="M213" s="38">
        <v>272000</v>
      </c>
      <c r="N213" s="41">
        <f t="shared" si="23"/>
        <v>1580320</v>
      </c>
      <c r="O213" s="42">
        <f t="shared" si="24"/>
        <v>5511950</v>
      </c>
      <c r="P213" s="42">
        <f t="shared" si="29"/>
        <v>7683950</v>
      </c>
      <c r="Q213" s="43">
        <f t="shared" si="25"/>
        <v>7092270</v>
      </c>
      <c r="R213" s="44">
        <f t="shared" si="30"/>
        <v>9264270</v>
      </c>
    </row>
    <row r="214" spans="1:18" s="45" customFormat="1" ht="29.25" customHeight="1" x14ac:dyDescent="0.2">
      <c r="A214" s="33">
        <v>196</v>
      </c>
      <c r="B214" s="34" t="s">
        <v>300</v>
      </c>
      <c r="C214" s="47" t="s">
        <v>491</v>
      </c>
      <c r="D214" s="46" t="s">
        <v>409</v>
      </c>
      <c r="E214" s="33">
        <v>28</v>
      </c>
      <c r="F214" s="37">
        <v>6.3</v>
      </c>
      <c r="G214" s="38">
        <v>5.81</v>
      </c>
      <c r="H214" s="33">
        <v>362000</v>
      </c>
      <c r="I214" s="39">
        <f t="shared" si="26"/>
        <v>10136000</v>
      </c>
      <c r="J214" s="40">
        <f t="shared" si="27"/>
        <v>15204000</v>
      </c>
      <c r="K214" s="37">
        <v>235000</v>
      </c>
      <c r="L214" s="37">
        <f t="shared" si="28"/>
        <v>1480500</v>
      </c>
      <c r="M214" s="38">
        <v>272000</v>
      </c>
      <c r="N214" s="41">
        <f t="shared" ref="N214:N273" si="31">M214*G214</f>
        <v>1580320</v>
      </c>
      <c r="O214" s="42">
        <f t="shared" ref="O214:O273" si="32">L214+I214</f>
        <v>11616500</v>
      </c>
      <c r="P214" s="42">
        <f t="shared" si="29"/>
        <v>16684500</v>
      </c>
      <c r="Q214" s="43">
        <f t="shared" ref="Q214:Q273" si="33">O214+N214</f>
        <v>13196820</v>
      </c>
      <c r="R214" s="44">
        <f t="shared" si="30"/>
        <v>18264820</v>
      </c>
    </row>
    <row r="215" spans="1:18" s="45" customFormat="1" ht="29.25" customHeight="1" x14ac:dyDescent="0.2">
      <c r="A215" s="33">
        <v>197</v>
      </c>
      <c r="B215" s="34" t="s">
        <v>549</v>
      </c>
      <c r="C215" s="47" t="s">
        <v>554</v>
      </c>
      <c r="D215" s="46" t="s">
        <v>553</v>
      </c>
      <c r="E215" s="33">
        <v>5</v>
      </c>
      <c r="F215" s="37">
        <v>7.5</v>
      </c>
      <c r="G215" s="38">
        <v>5.88</v>
      </c>
      <c r="H215" s="33">
        <v>362000</v>
      </c>
      <c r="I215" s="39">
        <f>H215*E215</f>
        <v>1810000</v>
      </c>
      <c r="J215" s="40">
        <f>I215+I215*50/100</f>
        <v>2715000</v>
      </c>
      <c r="K215" s="37">
        <v>235000</v>
      </c>
      <c r="L215" s="37">
        <f t="shared" si="28"/>
        <v>1762500</v>
      </c>
      <c r="M215" s="38">
        <v>272000</v>
      </c>
      <c r="N215" s="41">
        <f t="shared" si="31"/>
        <v>1599360</v>
      </c>
      <c r="O215" s="42">
        <f>L215+I215</f>
        <v>3572500</v>
      </c>
      <c r="P215" s="42">
        <f>L215+J215</f>
        <v>4477500</v>
      </c>
      <c r="Q215" s="43">
        <f>O215+N215</f>
        <v>5171860</v>
      </c>
      <c r="R215" s="44">
        <f>P215+N215</f>
        <v>6076860</v>
      </c>
    </row>
    <row r="216" spans="1:18" s="45" customFormat="1" ht="29.25" customHeight="1" x14ac:dyDescent="0.2">
      <c r="A216" s="33">
        <v>198</v>
      </c>
      <c r="B216" s="34" t="s">
        <v>550</v>
      </c>
      <c r="C216" s="47" t="s">
        <v>555</v>
      </c>
      <c r="D216" s="46" t="s">
        <v>553</v>
      </c>
      <c r="E216" s="33">
        <v>8.5</v>
      </c>
      <c r="F216" s="37">
        <v>7.5</v>
      </c>
      <c r="G216" s="38">
        <v>5.88</v>
      </c>
      <c r="H216" s="33">
        <v>362000</v>
      </c>
      <c r="I216" s="39">
        <f>H216*E216</f>
        <v>3077000</v>
      </c>
      <c r="J216" s="40">
        <f>I216+I216*50/100</f>
        <v>4615500</v>
      </c>
      <c r="K216" s="37">
        <v>235000</v>
      </c>
      <c r="L216" s="37">
        <f>K216*F216</f>
        <v>1762500</v>
      </c>
      <c r="M216" s="38">
        <v>272000</v>
      </c>
      <c r="N216" s="41">
        <f t="shared" si="31"/>
        <v>1599360</v>
      </c>
      <c r="O216" s="42">
        <f>L216+I216</f>
        <v>4839500</v>
      </c>
      <c r="P216" s="42">
        <f>L216+J216</f>
        <v>6378000</v>
      </c>
      <c r="Q216" s="43">
        <f>O216+N216</f>
        <v>6438860</v>
      </c>
      <c r="R216" s="44">
        <f>P216+N216</f>
        <v>7977360</v>
      </c>
    </row>
    <row r="217" spans="1:18" ht="29.25" customHeight="1" x14ac:dyDescent="0.2">
      <c r="A217" s="22">
        <v>199</v>
      </c>
      <c r="B217" s="32" t="s">
        <v>551</v>
      </c>
      <c r="C217" s="28" t="s">
        <v>556</v>
      </c>
      <c r="D217" s="5" t="s">
        <v>553</v>
      </c>
      <c r="E217" s="22">
        <v>10</v>
      </c>
      <c r="F217" s="19">
        <v>7.5</v>
      </c>
      <c r="G217" s="23">
        <v>5.88</v>
      </c>
      <c r="H217" s="22">
        <v>362000</v>
      </c>
      <c r="I217" s="11">
        <f>H217*E217</f>
        <v>3620000</v>
      </c>
      <c r="J217" s="8">
        <f>I217+I217*50/100</f>
        <v>5430000</v>
      </c>
      <c r="K217" s="19">
        <v>235000</v>
      </c>
      <c r="L217" s="19">
        <f>K217*F217</f>
        <v>1762500</v>
      </c>
      <c r="M217" s="23">
        <v>272000</v>
      </c>
      <c r="N217" s="15">
        <f t="shared" si="31"/>
        <v>1599360</v>
      </c>
      <c r="O217" s="21">
        <f>L217+I217</f>
        <v>5382500</v>
      </c>
      <c r="P217" s="21">
        <f>L217+J217</f>
        <v>7192500</v>
      </c>
      <c r="Q217" s="10">
        <f>O217+N217</f>
        <v>6981860</v>
      </c>
      <c r="R217" s="7">
        <f>P217+N217</f>
        <v>8791860</v>
      </c>
    </row>
    <row r="218" spans="1:18" ht="29.25" customHeight="1" x14ac:dyDescent="0.2">
      <c r="A218" s="22">
        <v>200</v>
      </c>
      <c r="B218" s="32" t="s">
        <v>552</v>
      </c>
      <c r="C218" s="28" t="s">
        <v>557</v>
      </c>
      <c r="D218" s="5" t="s">
        <v>553</v>
      </c>
      <c r="E218" s="22">
        <v>14.1</v>
      </c>
      <c r="F218" s="19">
        <v>7.5</v>
      </c>
      <c r="G218" s="23">
        <v>5.88</v>
      </c>
      <c r="H218" s="22">
        <v>362000</v>
      </c>
      <c r="I218" s="11">
        <f>H218*E218</f>
        <v>5104200</v>
      </c>
      <c r="J218" s="8">
        <f>I218+I218*50/100</f>
        <v>7656300</v>
      </c>
      <c r="K218" s="19">
        <v>235000</v>
      </c>
      <c r="L218" s="19">
        <f>K218*F218</f>
        <v>1762500</v>
      </c>
      <c r="M218" s="23">
        <v>272000</v>
      </c>
      <c r="N218" s="15">
        <f t="shared" si="31"/>
        <v>1599360</v>
      </c>
      <c r="O218" s="21">
        <f>L218+I218</f>
        <v>6866700</v>
      </c>
      <c r="P218" s="21">
        <f>L218+J218</f>
        <v>9418800</v>
      </c>
      <c r="Q218" s="10">
        <f>O218+N218</f>
        <v>8466060</v>
      </c>
      <c r="R218" s="7">
        <f>P218+N218</f>
        <v>11018160</v>
      </c>
    </row>
    <row r="219" spans="1:18" s="45" customFormat="1" ht="29.25" customHeight="1" x14ac:dyDescent="0.2">
      <c r="A219" s="33">
        <v>201</v>
      </c>
      <c r="B219" s="34" t="s">
        <v>301</v>
      </c>
      <c r="C219" s="47" t="s">
        <v>492</v>
      </c>
      <c r="D219" s="46" t="s">
        <v>410</v>
      </c>
      <c r="E219" s="33">
        <v>6.8</v>
      </c>
      <c r="F219" s="37">
        <v>5.47</v>
      </c>
      <c r="G219" s="38">
        <v>5.88</v>
      </c>
      <c r="H219" s="33">
        <v>362000</v>
      </c>
      <c r="I219" s="39">
        <f t="shared" ref="I219:I273" si="34">H219*E219</f>
        <v>2461600</v>
      </c>
      <c r="J219" s="40">
        <f t="shared" ref="J219:J273" si="35">I219+I219*50/100</f>
        <v>3692400</v>
      </c>
      <c r="K219" s="37">
        <v>235000</v>
      </c>
      <c r="L219" s="37">
        <f t="shared" ref="L219:L273" si="36">K219*F219</f>
        <v>1285450</v>
      </c>
      <c r="M219" s="38">
        <v>272000</v>
      </c>
      <c r="N219" s="41">
        <f t="shared" si="31"/>
        <v>1599360</v>
      </c>
      <c r="O219" s="42">
        <f t="shared" si="32"/>
        <v>3747050</v>
      </c>
      <c r="P219" s="42">
        <f t="shared" ref="P219:P273" si="37">L219+J219</f>
        <v>4977850</v>
      </c>
      <c r="Q219" s="43">
        <f t="shared" si="33"/>
        <v>5346410</v>
      </c>
      <c r="R219" s="44">
        <f t="shared" ref="R219:R273" si="38">P219+N219</f>
        <v>6577210</v>
      </c>
    </row>
    <row r="220" spans="1:18" s="45" customFormat="1" ht="29.25" customHeight="1" x14ac:dyDescent="0.2">
      <c r="A220" s="33">
        <v>202</v>
      </c>
      <c r="B220" s="34" t="s">
        <v>302</v>
      </c>
      <c r="C220" s="47" t="s">
        <v>493</v>
      </c>
      <c r="D220" s="46" t="s">
        <v>410</v>
      </c>
      <c r="E220" s="33">
        <v>6.7</v>
      </c>
      <c r="F220" s="37">
        <v>5.47</v>
      </c>
      <c r="G220" s="38">
        <v>5.88</v>
      </c>
      <c r="H220" s="33">
        <v>362000</v>
      </c>
      <c r="I220" s="39">
        <f t="shared" si="34"/>
        <v>2425400</v>
      </c>
      <c r="J220" s="40">
        <f t="shared" si="35"/>
        <v>3638100</v>
      </c>
      <c r="K220" s="37">
        <v>235000</v>
      </c>
      <c r="L220" s="37">
        <f t="shared" si="36"/>
        <v>1285450</v>
      </c>
      <c r="M220" s="38">
        <v>272000</v>
      </c>
      <c r="N220" s="41">
        <f t="shared" si="31"/>
        <v>1599360</v>
      </c>
      <c r="O220" s="42">
        <f t="shared" si="32"/>
        <v>3710850</v>
      </c>
      <c r="P220" s="42">
        <f t="shared" si="37"/>
        <v>4923550</v>
      </c>
      <c r="Q220" s="43">
        <f t="shared" si="33"/>
        <v>5310210</v>
      </c>
      <c r="R220" s="44">
        <f t="shared" si="38"/>
        <v>6522910</v>
      </c>
    </row>
    <row r="221" spans="1:18" s="45" customFormat="1" ht="37.5" customHeight="1" x14ac:dyDescent="0.2">
      <c r="A221" s="33">
        <v>203</v>
      </c>
      <c r="B221" s="34" t="s">
        <v>303</v>
      </c>
      <c r="C221" s="47" t="s">
        <v>494</v>
      </c>
      <c r="D221" s="46" t="s">
        <v>410</v>
      </c>
      <c r="E221" s="33">
        <v>9.5</v>
      </c>
      <c r="F221" s="37">
        <v>6.3</v>
      </c>
      <c r="G221" s="38">
        <v>5.88</v>
      </c>
      <c r="H221" s="33">
        <v>362000</v>
      </c>
      <c r="I221" s="39">
        <f t="shared" si="34"/>
        <v>3439000</v>
      </c>
      <c r="J221" s="40">
        <f t="shared" si="35"/>
        <v>5158500</v>
      </c>
      <c r="K221" s="37">
        <v>235000</v>
      </c>
      <c r="L221" s="37">
        <f t="shared" si="36"/>
        <v>1480500</v>
      </c>
      <c r="M221" s="38">
        <v>272000</v>
      </c>
      <c r="N221" s="41">
        <f t="shared" si="31"/>
        <v>1599360</v>
      </c>
      <c r="O221" s="42">
        <f t="shared" si="32"/>
        <v>4919500</v>
      </c>
      <c r="P221" s="42">
        <f t="shared" si="37"/>
        <v>6639000</v>
      </c>
      <c r="Q221" s="43">
        <f t="shared" si="33"/>
        <v>6518860</v>
      </c>
      <c r="R221" s="44">
        <f t="shared" si="38"/>
        <v>8238360</v>
      </c>
    </row>
    <row r="222" spans="1:18" ht="29.25" customHeight="1" x14ac:dyDescent="0.2">
      <c r="A222" s="22"/>
      <c r="B222" s="32" t="s">
        <v>616</v>
      </c>
      <c r="C222" s="28" t="s">
        <v>617</v>
      </c>
      <c r="D222" s="5" t="s">
        <v>618</v>
      </c>
      <c r="E222" s="22">
        <v>5.25</v>
      </c>
      <c r="F222" s="19">
        <v>6.98</v>
      </c>
      <c r="G222" s="23">
        <v>26</v>
      </c>
      <c r="H222" s="22">
        <v>362000</v>
      </c>
      <c r="I222" s="11">
        <f>H222*E222</f>
        <v>1900500</v>
      </c>
      <c r="J222" s="8">
        <f>I222+I222*50/100</f>
        <v>2850750</v>
      </c>
      <c r="K222" s="19">
        <v>235000</v>
      </c>
      <c r="L222" s="19">
        <f t="shared" si="36"/>
        <v>1640300</v>
      </c>
      <c r="M222" s="23">
        <v>272000</v>
      </c>
      <c r="N222" s="15">
        <f>M222*G222</f>
        <v>7072000</v>
      </c>
      <c r="O222" s="21">
        <f>L222+I222</f>
        <v>3540800</v>
      </c>
      <c r="P222" s="21">
        <f>L222+J222</f>
        <v>4491050</v>
      </c>
      <c r="Q222" s="10">
        <f>O222+N222</f>
        <v>10612800</v>
      </c>
      <c r="R222" s="7">
        <f>P222+N222</f>
        <v>11563050</v>
      </c>
    </row>
    <row r="223" spans="1:18" s="45" customFormat="1" ht="29.25" customHeight="1" x14ac:dyDescent="0.2">
      <c r="A223" s="33">
        <v>204</v>
      </c>
      <c r="B223" s="34" t="s">
        <v>304</v>
      </c>
      <c r="C223" s="35" t="s">
        <v>495</v>
      </c>
      <c r="D223" s="46" t="s">
        <v>411</v>
      </c>
      <c r="E223" s="33">
        <v>2.7</v>
      </c>
      <c r="F223" s="37">
        <v>2.66</v>
      </c>
      <c r="G223" s="38">
        <v>1.99</v>
      </c>
      <c r="H223" s="33">
        <v>362000</v>
      </c>
      <c r="I223" s="39">
        <f t="shared" si="34"/>
        <v>977400.00000000012</v>
      </c>
      <c r="J223" s="40">
        <f t="shared" si="35"/>
        <v>1466100.0000000002</v>
      </c>
      <c r="K223" s="37">
        <v>235000</v>
      </c>
      <c r="L223" s="37">
        <f t="shared" si="36"/>
        <v>625100</v>
      </c>
      <c r="M223" s="38">
        <v>272000</v>
      </c>
      <c r="N223" s="41">
        <f t="shared" si="31"/>
        <v>541280</v>
      </c>
      <c r="O223" s="42">
        <f t="shared" si="32"/>
        <v>1602500</v>
      </c>
      <c r="P223" s="42">
        <f t="shared" si="37"/>
        <v>2091200.0000000002</v>
      </c>
      <c r="Q223" s="43">
        <f t="shared" si="33"/>
        <v>2143780</v>
      </c>
      <c r="R223" s="44">
        <f t="shared" si="38"/>
        <v>2632480</v>
      </c>
    </row>
    <row r="224" spans="1:18" s="45" customFormat="1" ht="29.25" customHeight="1" x14ac:dyDescent="0.2">
      <c r="A224" s="33">
        <v>205</v>
      </c>
      <c r="B224" s="34" t="s">
        <v>305</v>
      </c>
      <c r="C224" s="47" t="s">
        <v>496</v>
      </c>
      <c r="D224" s="46" t="s">
        <v>411</v>
      </c>
      <c r="E224" s="33">
        <v>4.4000000000000004</v>
      </c>
      <c r="F224" s="37">
        <v>3.98</v>
      </c>
      <c r="G224" s="38">
        <v>1.99</v>
      </c>
      <c r="H224" s="33">
        <v>362000</v>
      </c>
      <c r="I224" s="39">
        <f t="shared" si="34"/>
        <v>1592800.0000000002</v>
      </c>
      <c r="J224" s="40">
        <f t="shared" si="35"/>
        <v>2389200.0000000005</v>
      </c>
      <c r="K224" s="37">
        <v>235000</v>
      </c>
      <c r="L224" s="37">
        <f t="shared" si="36"/>
        <v>935300</v>
      </c>
      <c r="M224" s="38">
        <v>272000</v>
      </c>
      <c r="N224" s="41">
        <f t="shared" si="31"/>
        <v>541280</v>
      </c>
      <c r="O224" s="42">
        <f t="shared" si="32"/>
        <v>2528100</v>
      </c>
      <c r="P224" s="42">
        <f t="shared" si="37"/>
        <v>3324500.0000000005</v>
      </c>
      <c r="Q224" s="43">
        <f t="shared" si="33"/>
        <v>3069380</v>
      </c>
      <c r="R224" s="44">
        <f t="shared" si="38"/>
        <v>3865780.0000000005</v>
      </c>
    </row>
    <row r="225" spans="1:18" s="45" customFormat="1" ht="29.25" customHeight="1" x14ac:dyDescent="0.2">
      <c r="A225" s="33">
        <v>206</v>
      </c>
      <c r="B225" s="34" t="s">
        <v>306</v>
      </c>
      <c r="C225" s="35" t="s">
        <v>497</v>
      </c>
      <c r="D225" s="46" t="s">
        <v>411</v>
      </c>
      <c r="E225" s="33">
        <v>6</v>
      </c>
      <c r="F225" s="37">
        <v>4.57</v>
      </c>
      <c r="G225" s="38">
        <v>1.99</v>
      </c>
      <c r="H225" s="33">
        <v>362000</v>
      </c>
      <c r="I225" s="39">
        <f t="shared" si="34"/>
        <v>2172000</v>
      </c>
      <c r="J225" s="40">
        <f t="shared" si="35"/>
        <v>3258000</v>
      </c>
      <c r="K225" s="37">
        <v>235000</v>
      </c>
      <c r="L225" s="37">
        <f t="shared" si="36"/>
        <v>1073950</v>
      </c>
      <c r="M225" s="38">
        <v>272000</v>
      </c>
      <c r="N225" s="41">
        <f t="shared" si="31"/>
        <v>541280</v>
      </c>
      <c r="O225" s="42">
        <f t="shared" si="32"/>
        <v>3245950</v>
      </c>
      <c r="P225" s="42">
        <f t="shared" si="37"/>
        <v>4331950</v>
      </c>
      <c r="Q225" s="43">
        <f t="shared" si="33"/>
        <v>3787230</v>
      </c>
      <c r="R225" s="44">
        <f t="shared" si="38"/>
        <v>4873230</v>
      </c>
    </row>
    <row r="226" spans="1:18" s="45" customFormat="1" ht="42" customHeight="1" x14ac:dyDescent="0.2">
      <c r="A226" s="33">
        <v>207</v>
      </c>
      <c r="B226" s="34" t="s">
        <v>307</v>
      </c>
      <c r="C226" s="35" t="s">
        <v>498</v>
      </c>
      <c r="D226" s="46" t="s">
        <v>412</v>
      </c>
      <c r="E226" s="33">
        <v>9</v>
      </c>
      <c r="F226" s="37">
        <v>1.85</v>
      </c>
      <c r="G226" s="38">
        <v>2.42</v>
      </c>
      <c r="H226" s="33">
        <v>362000</v>
      </c>
      <c r="I226" s="39">
        <f t="shared" si="34"/>
        <v>3258000</v>
      </c>
      <c r="J226" s="40">
        <f t="shared" si="35"/>
        <v>4887000</v>
      </c>
      <c r="K226" s="37">
        <v>235000</v>
      </c>
      <c r="L226" s="37">
        <f t="shared" si="36"/>
        <v>434750</v>
      </c>
      <c r="M226" s="38">
        <v>272000</v>
      </c>
      <c r="N226" s="41">
        <f t="shared" si="31"/>
        <v>658240</v>
      </c>
      <c r="O226" s="42">
        <f t="shared" si="32"/>
        <v>3692750</v>
      </c>
      <c r="P226" s="42">
        <f t="shared" si="37"/>
        <v>5321750</v>
      </c>
      <c r="Q226" s="43">
        <f t="shared" si="33"/>
        <v>4350990</v>
      </c>
      <c r="R226" s="44">
        <f t="shared" si="38"/>
        <v>5979990</v>
      </c>
    </row>
    <row r="227" spans="1:18" s="45" customFormat="1" ht="29.25" customHeight="1" x14ac:dyDescent="0.2">
      <c r="A227" s="33">
        <v>208</v>
      </c>
      <c r="B227" s="34" t="s">
        <v>308</v>
      </c>
      <c r="C227" s="47" t="s">
        <v>499</v>
      </c>
      <c r="D227" s="46" t="s">
        <v>413</v>
      </c>
      <c r="E227" s="33">
        <v>4.2</v>
      </c>
      <c r="F227" s="37">
        <v>3.24</v>
      </c>
      <c r="G227" s="38">
        <v>2.42</v>
      </c>
      <c r="H227" s="33">
        <v>362000</v>
      </c>
      <c r="I227" s="39">
        <f t="shared" si="34"/>
        <v>1520400</v>
      </c>
      <c r="J227" s="40">
        <f t="shared" si="35"/>
        <v>2280600</v>
      </c>
      <c r="K227" s="37">
        <v>235000</v>
      </c>
      <c r="L227" s="37">
        <f t="shared" si="36"/>
        <v>761400</v>
      </c>
      <c r="M227" s="38">
        <v>272000</v>
      </c>
      <c r="N227" s="41">
        <f t="shared" si="31"/>
        <v>658240</v>
      </c>
      <c r="O227" s="42">
        <f t="shared" si="32"/>
        <v>2281800</v>
      </c>
      <c r="P227" s="42">
        <f t="shared" si="37"/>
        <v>3042000</v>
      </c>
      <c r="Q227" s="43">
        <f t="shared" si="33"/>
        <v>2940040</v>
      </c>
      <c r="R227" s="44">
        <f t="shared" si="38"/>
        <v>3700240</v>
      </c>
    </row>
    <row r="228" spans="1:18" s="45" customFormat="1" ht="29.25" customHeight="1" x14ac:dyDescent="0.2">
      <c r="A228" s="33">
        <v>209</v>
      </c>
      <c r="B228" s="34" t="s">
        <v>309</v>
      </c>
      <c r="C228" s="35" t="s">
        <v>500</v>
      </c>
      <c r="D228" s="36" t="s">
        <v>414</v>
      </c>
      <c r="E228" s="33">
        <v>5.4</v>
      </c>
      <c r="F228" s="37">
        <v>4.32</v>
      </c>
      <c r="G228" s="38">
        <v>2.42</v>
      </c>
      <c r="H228" s="33">
        <v>362000</v>
      </c>
      <c r="I228" s="39">
        <f t="shared" si="34"/>
        <v>1954800.0000000002</v>
      </c>
      <c r="J228" s="40">
        <f t="shared" si="35"/>
        <v>2932200.0000000005</v>
      </c>
      <c r="K228" s="37">
        <v>235000</v>
      </c>
      <c r="L228" s="37">
        <f t="shared" si="36"/>
        <v>1015200.0000000001</v>
      </c>
      <c r="M228" s="38">
        <v>272000</v>
      </c>
      <c r="N228" s="41">
        <f t="shared" si="31"/>
        <v>658240</v>
      </c>
      <c r="O228" s="42">
        <f t="shared" si="32"/>
        <v>2970000.0000000005</v>
      </c>
      <c r="P228" s="42">
        <f t="shared" si="37"/>
        <v>3947400.0000000005</v>
      </c>
      <c r="Q228" s="43">
        <f t="shared" si="33"/>
        <v>3628240.0000000005</v>
      </c>
      <c r="R228" s="44">
        <f t="shared" si="38"/>
        <v>4605640</v>
      </c>
    </row>
    <row r="229" spans="1:18" s="45" customFormat="1" ht="29.25" customHeight="1" x14ac:dyDescent="0.2">
      <c r="A229" s="33">
        <v>210</v>
      </c>
      <c r="B229" s="34" t="s">
        <v>310</v>
      </c>
      <c r="C229" s="35" t="s">
        <v>501</v>
      </c>
      <c r="D229" s="36" t="s">
        <v>414</v>
      </c>
      <c r="E229" s="33">
        <v>8</v>
      </c>
      <c r="F229" s="37">
        <v>5.65</v>
      </c>
      <c r="G229" s="38">
        <v>2.42</v>
      </c>
      <c r="H229" s="33">
        <v>362000</v>
      </c>
      <c r="I229" s="39">
        <f t="shared" si="34"/>
        <v>2896000</v>
      </c>
      <c r="J229" s="40">
        <f t="shared" si="35"/>
        <v>4344000</v>
      </c>
      <c r="K229" s="37">
        <v>235000</v>
      </c>
      <c r="L229" s="37">
        <f t="shared" si="36"/>
        <v>1327750</v>
      </c>
      <c r="M229" s="38">
        <v>272000</v>
      </c>
      <c r="N229" s="41">
        <f t="shared" si="31"/>
        <v>658240</v>
      </c>
      <c r="O229" s="42">
        <f t="shared" si="32"/>
        <v>4223750</v>
      </c>
      <c r="P229" s="42">
        <f t="shared" si="37"/>
        <v>5671750</v>
      </c>
      <c r="Q229" s="43">
        <f t="shared" si="33"/>
        <v>4881990</v>
      </c>
      <c r="R229" s="44">
        <f t="shared" si="38"/>
        <v>6329990</v>
      </c>
    </row>
    <row r="230" spans="1:18" s="45" customFormat="1" ht="29.25" customHeight="1" x14ac:dyDescent="0.2">
      <c r="A230" s="33">
        <v>211</v>
      </c>
      <c r="B230" s="34" t="s">
        <v>311</v>
      </c>
      <c r="C230" s="47" t="s">
        <v>502</v>
      </c>
      <c r="D230" s="46" t="s">
        <v>415</v>
      </c>
      <c r="E230" s="33">
        <v>39.200000000000003</v>
      </c>
      <c r="F230" s="37">
        <v>7.14</v>
      </c>
      <c r="G230" s="38">
        <v>5.88</v>
      </c>
      <c r="H230" s="33">
        <v>362000</v>
      </c>
      <c r="I230" s="39">
        <f t="shared" si="34"/>
        <v>14190400.000000002</v>
      </c>
      <c r="J230" s="40">
        <f t="shared" si="35"/>
        <v>21285600.000000004</v>
      </c>
      <c r="K230" s="37">
        <v>235000</v>
      </c>
      <c r="L230" s="37">
        <f t="shared" si="36"/>
        <v>1677900</v>
      </c>
      <c r="M230" s="38">
        <v>272000</v>
      </c>
      <c r="N230" s="41">
        <f t="shared" si="31"/>
        <v>1599360</v>
      </c>
      <c r="O230" s="42">
        <f t="shared" si="32"/>
        <v>15868300.000000002</v>
      </c>
      <c r="P230" s="42">
        <f t="shared" si="37"/>
        <v>22963500.000000004</v>
      </c>
      <c r="Q230" s="43">
        <f t="shared" si="33"/>
        <v>17467660</v>
      </c>
      <c r="R230" s="44">
        <f t="shared" si="38"/>
        <v>24562860.000000004</v>
      </c>
    </row>
    <row r="231" spans="1:18" s="45" customFormat="1" ht="38.25" customHeight="1" x14ac:dyDescent="0.2">
      <c r="A231" s="33">
        <v>212</v>
      </c>
      <c r="B231" s="34" t="s">
        <v>312</v>
      </c>
      <c r="C231" s="35" t="s">
        <v>503</v>
      </c>
      <c r="D231" s="46" t="s">
        <v>415</v>
      </c>
      <c r="E231" s="33">
        <v>32</v>
      </c>
      <c r="F231" s="37">
        <v>4.82</v>
      </c>
      <c r="G231" s="38">
        <v>5.88</v>
      </c>
      <c r="H231" s="33">
        <v>362000</v>
      </c>
      <c r="I231" s="39">
        <f t="shared" si="34"/>
        <v>11584000</v>
      </c>
      <c r="J231" s="40">
        <f t="shared" si="35"/>
        <v>17376000</v>
      </c>
      <c r="K231" s="37">
        <v>235000</v>
      </c>
      <c r="L231" s="37">
        <f t="shared" si="36"/>
        <v>1132700</v>
      </c>
      <c r="M231" s="38">
        <v>272000</v>
      </c>
      <c r="N231" s="41">
        <f t="shared" si="31"/>
        <v>1599360</v>
      </c>
      <c r="O231" s="42">
        <f t="shared" si="32"/>
        <v>12716700</v>
      </c>
      <c r="P231" s="42">
        <f t="shared" si="37"/>
        <v>18508700</v>
      </c>
      <c r="Q231" s="43">
        <f t="shared" si="33"/>
        <v>14316060</v>
      </c>
      <c r="R231" s="44">
        <f t="shared" si="38"/>
        <v>20108060</v>
      </c>
    </row>
    <row r="232" spans="1:18" s="45" customFormat="1" ht="29.25" customHeight="1" x14ac:dyDescent="0.2">
      <c r="A232" s="33">
        <v>213</v>
      </c>
      <c r="B232" s="34" t="s">
        <v>313</v>
      </c>
      <c r="C232" s="47" t="s">
        <v>504</v>
      </c>
      <c r="D232" s="46" t="s">
        <v>415</v>
      </c>
      <c r="E232" s="33">
        <v>19</v>
      </c>
      <c r="F232" s="37">
        <v>5.65</v>
      </c>
      <c r="G232" s="38">
        <v>5.88</v>
      </c>
      <c r="H232" s="33">
        <v>362000</v>
      </c>
      <c r="I232" s="39">
        <f t="shared" si="34"/>
        <v>6878000</v>
      </c>
      <c r="J232" s="40">
        <f t="shared" si="35"/>
        <v>10317000</v>
      </c>
      <c r="K232" s="37">
        <v>235000</v>
      </c>
      <c r="L232" s="37">
        <f t="shared" si="36"/>
        <v>1327750</v>
      </c>
      <c r="M232" s="38">
        <v>272000</v>
      </c>
      <c r="N232" s="41">
        <f t="shared" si="31"/>
        <v>1599360</v>
      </c>
      <c r="O232" s="42">
        <f t="shared" si="32"/>
        <v>8205750</v>
      </c>
      <c r="P232" s="42">
        <f t="shared" si="37"/>
        <v>11644750</v>
      </c>
      <c r="Q232" s="43">
        <f t="shared" si="33"/>
        <v>9805110</v>
      </c>
      <c r="R232" s="44">
        <f t="shared" si="38"/>
        <v>13244110</v>
      </c>
    </row>
    <row r="233" spans="1:18" s="45" customFormat="1" ht="29.25" customHeight="1" x14ac:dyDescent="0.2">
      <c r="A233" s="33">
        <v>214</v>
      </c>
      <c r="B233" s="34" t="s">
        <v>314</v>
      </c>
      <c r="C233" s="47" t="s">
        <v>505</v>
      </c>
      <c r="D233" s="46" t="s">
        <v>415</v>
      </c>
      <c r="E233" s="33">
        <v>6</v>
      </c>
      <c r="F233" s="37">
        <v>4.82</v>
      </c>
      <c r="G233" s="38">
        <v>5.81</v>
      </c>
      <c r="H233" s="33">
        <v>362000</v>
      </c>
      <c r="I233" s="39">
        <f t="shared" si="34"/>
        <v>2172000</v>
      </c>
      <c r="J233" s="40">
        <f t="shared" si="35"/>
        <v>3258000</v>
      </c>
      <c r="K233" s="37">
        <v>235000</v>
      </c>
      <c r="L233" s="37">
        <f t="shared" si="36"/>
        <v>1132700</v>
      </c>
      <c r="M233" s="38">
        <v>272000</v>
      </c>
      <c r="N233" s="41">
        <f t="shared" si="31"/>
        <v>1580320</v>
      </c>
      <c r="O233" s="42">
        <f t="shared" si="32"/>
        <v>3304700</v>
      </c>
      <c r="P233" s="42">
        <f t="shared" si="37"/>
        <v>4390700</v>
      </c>
      <c r="Q233" s="43">
        <f t="shared" si="33"/>
        <v>4885020</v>
      </c>
      <c r="R233" s="44">
        <f t="shared" si="38"/>
        <v>5971020</v>
      </c>
    </row>
    <row r="234" spans="1:18" ht="29.25" customHeight="1" x14ac:dyDescent="0.2">
      <c r="A234" s="22">
        <v>215</v>
      </c>
      <c r="B234" s="32" t="s">
        <v>558</v>
      </c>
      <c r="C234" s="28" t="s">
        <v>560</v>
      </c>
      <c r="D234" s="5" t="s">
        <v>559</v>
      </c>
      <c r="E234" s="22">
        <v>7.1</v>
      </c>
      <c r="F234" s="19">
        <v>4.82</v>
      </c>
      <c r="G234" s="23">
        <v>5.81</v>
      </c>
      <c r="H234" s="22">
        <v>362000</v>
      </c>
      <c r="I234" s="11">
        <f>H234*E234</f>
        <v>2570200</v>
      </c>
      <c r="J234" s="8">
        <f>I234+I234*50/100</f>
        <v>3855300</v>
      </c>
      <c r="K234" s="19">
        <v>235000</v>
      </c>
      <c r="L234" s="19">
        <f t="shared" si="36"/>
        <v>1132700</v>
      </c>
      <c r="M234" s="23">
        <v>272000</v>
      </c>
      <c r="N234" s="15">
        <f>M234*G234</f>
        <v>1580320</v>
      </c>
      <c r="O234" s="21">
        <f>L234+I234</f>
        <v>3702900</v>
      </c>
      <c r="P234" s="21">
        <f>L234+J234</f>
        <v>4988000</v>
      </c>
      <c r="Q234" s="10">
        <f>O234+N234</f>
        <v>5283220</v>
      </c>
      <c r="R234" s="7">
        <f>P234+N234</f>
        <v>6568320</v>
      </c>
    </row>
    <row r="235" spans="1:18" ht="29.25" customHeight="1" x14ac:dyDescent="0.2">
      <c r="A235" s="22">
        <v>216</v>
      </c>
      <c r="B235" s="32" t="s">
        <v>561</v>
      </c>
      <c r="C235" s="28" t="s">
        <v>563</v>
      </c>
      <c r="D235" s="5" t="s">
        <v>559</v>
      </c>
      <c r="E235" s="22">
        <v>8</v>
      </c>
      <c r="F235" s="19">
        <v>4.82</v>
      </c>
      <c r="G235" s="23">
        <v>5.81</v>
      </c>
      <c r="H235" s="22">
        <v>362000</v>
      </c>
      <c r="I235" s="11">
        <f>H235*E235</f>
        <v>2896000</v>
      </c>
      <c r="J235" s="8">
        <f>I235+I235*50/100</f>
        <v>4344000</v>
      </c>
      <c r="K235" s="19">
        <v>235000</v>
      </c>
      <c r="L235" s="19">
        <f t="shared" si="36"/>
        <v>1132700</v>
      </c>
      <c r="M235" s="23">
        <v>272000</v>
      </c>
      <c r="N235" s="15"/>
      <c r="O235" s="21">
        <f>L235+I235</f>
        <v>4028700</v>
      </c>
      <c r="P235" s="21">
        <f>L235+J235</f>
        <v>5476700</v>
      </c>
      <c r="Q235" s="10">
        <f>O235+N235</f>
        <v>4028700</v>
      </c>
      <c r="R235" s="7">
        <f>P235+N235</f>
        <v>5476700</v>
      </c>
    </row>
    <row r="236" spans="1:18" ht="29.25" customHeight="1" x14ac:dyDescent="0.2">
      <c r="A236" s="22">
        <v>217</v>
      </c>
      <c r="B236" s="32" t="s">
        <v>562</v>
      </c>
      <c r="C236" s="28" t="s">
        <v>564</v>
      </c>
      <c r="D236" s="5" t="s">
        <v>559</v>
      </c>
      <c r="E236" s="22">
        <v>304</v>
      </c>
      <c r="F236" s="19">
        <v>4.82</v>
      </c>
      <c r="G236" s="23">
        <v>5.81</v>
      </c>
      <c r="H236" s="22">
        <v>362000</v>
      </c>
      <c r="I236" s="11">
        <f>H236*E236</f>
        <v>110048000</v>
      </c>
      <c r="J236" s="8">
        <f>I236+I236*50/100</f>
        <v>165072000</v>
      </c>
      <c r="K236" s="19">
        <v>235000</v>
      </c>
      <c r="L236" s="19">
        <f t="shared" si="36"/>
        <v>1132700</v>
      </c>
      <c r="M236" s="23">
        <v>272000</v>
      </c>
      <c r="N236" s="15"/>
      <c r="O236" s="21">
        <f>L236+I236</f>
        <v>111180700</v>
      </c>
      <c r="P236" s="21">
        <f>L236+J236</f>
        <v>166204700</v>
      </c>
      <c r="Q236" s="10">
        <f>O236+N236</f>
        <v>111180700</v>
      </c>
      <c r="R236" s="7">
        <f>P236+N236</f>
        <v>166204700</v>
      </c>
    </row>
    <row r="237" spans="1:18" ht="29.25" customHeight="1" x14ac:dyDescent="0.2">
      <c r="A237" s="22">
        <v>218</v>
      </c>
      <c r="B237" s="32" t="s">
        <v>315</v>
      </c>
      <c r="C237" s="27" t="s">
        <v>506</v>
      </c>
      <c r="D237" s="5" t="s">
        <v>416</v>
      </c>
      <c r="E237" s="22">
        <v>11.9</v>
      </c>
      <c r="F237" s="19">
        <v>5.05</v>
      </c>
      <c r="G237" s="23">
        <v>5.81</v>
      </c>
      <c r="H237" s="22">
        <v>362000</v>
      </c>
      <c r="I237" s="11">
        <f t="shared" si="34"/>
        <v>4307800</v>
      </c>
      <c r="J237" s="8">
        <f t="shared" si="35"/>
        <v>6461700</v>
      </c>
      <c r="K237" s="19">
        <v>235000</v>
      </c>
      <c r="L237" s="19">
        <f t="shared" si="36"/>
        <v>1186750</v>
      </c>
      <c r="M237" s="23">
        <v>272000</v>
      </c>
      <c r="N237" s="15">
        <f t="shared" si="31"/>
        <v>1580320</v>
      </c>
      <c r="O237" s="21">
        <f t="shared" si="32"/>
        <v>5494550</v>
      </c>
      <c r="P237" s="21">
        <f t="shared" si="37"/>
        <v>7648450</v>
      </c>
      <c r="Q237" s="10">
        <f t="shared" si="33"/>
        <v>7074870</v>
      </c>
      <c r="R237" s="7">
        <f t="shared" si="38"/>
        <v>9228770</v>
      </c>
    </row>
    <row r="238" spans="1:18" ht="29.25" customHeight="1" x14ac:dyDescent="0.2">
      <c r="A238" s="22">
        <v>219</v>
      </c>
      <c r="B238" s="32" t="s">
        <v>316</v>
      </c>
      <c r="C238" s="27" t="s">
        <v>507</v>
      </c>
      <c r="D238" s="5" t="s">
        <v>416</v>
      </c>
      <c r="E238" s="22">
        <v>14.3</v>
      </c>
      <c r="F238" s="19">
        <v>5.19</v>
      </c>
      <c r="G238" s="23">
        <v>5.81</v>
      </c>
      <c r="H238" s="22">
        <v>362000</v>
      </c>
      <c r="I238" s="11">
        <f t="shared" si="34"/>
        <v>5176600</v>
      </c>
      <c r="J238" s="8">
        <f t="shared" si="35"/>
        <v>7764900</v>
      </c>
      <c r="K238" s="19">
        <v>235000</v>
      </c>
      <c r="L238" s="19">
        <f t="shared" si="36"/>
        <v>1219650</v>
      </c>
      <c r="M238" s="23">
        <v>272000</v>
      </c>
      <c r="N238" s="15">
        <f t="shared" si="31"/>
        <v>1580320</v>
      </c>
      <c r="O238" s="21">
        <f t="shared" si="32"/>
        <v>6396250</v>
      </c>
      <c r="P238" s="21">
        <f t="shared" si="37"/>
        <v>8984550</v>
      </c>
      <c r="Q238" s="10">
        <f t="shared" si="33"/>
        <v>7976570</v>
      </c>
      <c r="R238" s="7">
        <f t="shared" si="38"/>
        <v>10564870</v>
      </c>
    </row>
    <row r="239" spans="1:18" ht="29.25" customHeight="1" x14ac:dyDescent="0.2">
      <c r="A239" s="22"/>
      <c r="B239" s="32" t="s">
        <v>337</v>
      </c>
      <c r="C239" s="28" t="s">
        <v>579</v>
      </c>
      <c r="D239" s="5" t="s">
        <v>417</v>
      </c>
      <c r="E239" s="22">
        <v>2.7</v>
      </c>
      <c r="F239" s="19">
        <v>1.1599999999999999</v>
      </c>
      <c r="G239" s="23">
        <v>2.42</v>
      </c>
      <c r="H239" s="22">
        <v>362000</v>
      </c>
      <c r="I239" s="11">
        <f>H239*E239</f>
        <v>977400.00000000012</v>
      </c>
      <c r="J239" s="8">
        <f>I239+I239*50/100</f>
        <v>1466100.0000000002</v>
      </c>
      <c r="K239" s="19">
        <v>235000</v>
      </c>
      <c r="L239" s="19">
        <f t="shared" si="36"/>
        <v>272600</v>
      </c>
      <c r="M239" s="23">
        <v>272000</v>
      </c>
      <c r="N239" s="15">
        <f>M239*G239</f>
        <v>658240</v>
      </c>
      <c r="O239" s="21">
        <f>L239+I239</f>
        <v>1250000</v>
      </c>
      <c r="P239" s="21">
        <f>L239+J239</f>
        <v>1738700.0000000002</v>
      </c>
      <c r="Q239" s="10">
        <f>O239+N239</f>
        <v>1908240</v>
      </c>
      <c r="R239" s="7">
        <f>P239+N239</f>
        <v>2396940</v>
      </c>
    </row>
    <row r="240" spans="1:18" ht="29.25" customHeight="1" x14ac:dyDescent="0.2">
      <c r="A240" s="22">
        <v>220</v>
      </c>
      <c r="B240" s="32" t="s">
        <v>317</v>
      </c>
      <c r="C240" s="28" t="s">
        <v>531</v>
      </c>
      <c r="D240" s="5" t="s">
        <v>417</v>
      </c>
      <c r="E240" s="22">
        <v>8.4</v>
      </c>
      <c r="F240" s="19">
        <v>5.56</v>
      </c>
      <c r="G240" s="23">
        <v>2.42</v>
      </c>
      <c r="H240" s="22">
        <v>362000</v>
      </c>
      <c r="I240" s="11">
        <f t="shared" si="34"/>
        <v>3040800</v>
      </c>
      <c r="J240" s="8">
        <f t="shared" si="35"/>
        <v>4561200</v>
      </c>
      <c r="K240" s="19">
        <v>235000</v>
      </c>
      <c r="L240" s="19">
        <f t="shared" si="36"/>
        <v>1306600</v>
      </c>
      <c r="M240" s="23">
        <v>272000</v>
      </c>
      <c r="N240" s="15">
        <f t="shared" si="31"/>
        <v>658240</v>
      </c>
      <c r="O240" s="21">
        <f t="shared" si="32"/>
        <v>4347400</v>
      </c>
      <c r="P240" s="21">
        <f t="shared" si="37"/>
        <v>5867800</v>
      </c>
      <c r="Q240" s="10">
        <f t="shared" si="33"/>
        <v>5005640</v>
      </c>
      <c r="R240" s="7">
        <f t="shared" si="38"/>
        <v>6526040</v>
      </c>
    </row>
    <row r="241" spans="1:18" ht="29.25" customHeight="1" x14ac:dyDescent="0.2">
      <c r="A241" s="22"/>
      <c r="B241" s="32" t="s">
        <v>338</v>
      </c>
      <c r="C241" s="28" t="s">
        <v>580</v>
      </c>
      <c r="D241" s="5" t="s">
        <v>417</v>
      </c>
      <c r="E241" s="22">
        <v>3.25</v>
      </c>
      <c r="F241" s="19">
        <v>4.63</v>
      </c>
      <c r="G241" s="23">
        <v>2.42</v>
      </c>
      <c r="H241" s="22">
        <v>362000</v>
      </c>
      <c r="I241" s="11">
        <f>H241*E241</f>
        <v>1176500</v>
      </c>
      <c r="J241" s="8">
        <f>I241+I241*50/100</f>
        <v>1764750</v>
      </c>
      <c r="K241" s="19">
        <v>235000</v>
      </c>
      <c r="L241" s="19">
        <f t="shared" si="36"/>
        <v>1088050</v>
      </c>
      <c r="M241" s="23">
        <v>272000</v>
      </c>
      <c r="N241" s="15">
        <f>M241*G241</f>
        <v>658240</v>
      </c>
      <c r="O241" s="21">
        <f>L241+I241</f>
        <v>2264550</v>
      </c>
      <c r="P241" s="21">
        <f>L241+J241</f>
        <v>2852800</v>
      </c>
      <c r="Q241" s="10">
        <f>O241+N241</f>
        <v>2922790</v>
      </c>
      <c r="R241" s="7">
        <f>P241+N241</f>
        <v>3511040</v>
      </c>
    </row>
    <row r="242" spans="1:18" ht="29.25" customHeight="1" x14ac:dyDescent="0.2">
      <c r="A242" s="22">
        <v>221</v>
      </c>
      <c r="B242" s="32" t="s">
        <v>318</v>
      </c>
      <c r="C242" s="27" t="s">
        <v>508</v>
      </c>
      <c r="D242" s="5" t="s">
        <v>417</v>
      </c>
      <c r="E242" s="22">
        <v>3.25</v>
      </c>
      <c r="F242" s="19">
        <v>2.73</v>
      </c>
      <c r="G242" s="23">
        <v>5.81</v>
      </c>
      <c r="H242" s="22">
        <v>362000</v>
      </c>
      <c r="I242" s="11">
        <f t="shared" si="34"/>
        <v>1176500</v>
      </c>
      <c r="J242" s="8">
        <f t="shared" si="35"/>
        <v>1764750</v>
      </c>
      <c r="K242" s="19">
        <v>235000</v>
      </c>
      <c r="L242" s="19">
        <f t="shared" si="36"/>
        <v>641550</v>
      </c>
      <c r="M242" s="23">
        <v>272000</v>
      </c>
      <c r="N242" s="15">
        <f t="shared" si="31"/>
        <v>1580320</v>
      </c>
      <c r="O242" s="21">
        <f t="shared" si="32"/>
        <v>1818050</v>
      </c>
      <c r="P242" s="21">
        <f t="shared" si="37"/>
        <v>2406300</v>
      </c>
      <c r="Q242" s="10">
        <f t="shared" si="33"/>
        <v>3398370</v>
      </c>
      <c r="R242" s="7">
        <f t="shared" si="38"/>
        <v>3986620</v>
      </c>
    </row>
    <row r="243" spans="1:18" s="45" customFormat="1" ht="36" customHeight="1" x14ac:dyDescent="0.2">
      <c r="A243" s="33">
        <v>222</v>
      </c>
      <c r="B243" s="34" t="s">
        <v>319</v>
      </c>
      <c r="C243" s="35" t="s">
        <v>509</v>
      </c>
      <c r="D243" s="36" t="s">
        <v>418</v>
      </c>
      <c r="E243" s="33">
        <v>3.5</v>
      </c>
      <c r="F243" s="37">
        <v>1.82</v>
      </c>
      <c r="G243" s="38">
        <v>5.81</v>
      </c>
      <c r="H243" s="33">
        <v>362000</v>
      </c>
      <c r="I243" s="39">
        <f t="shared" si="34"/>
        <v>1267000</v>
      </c>
      <c r="J243" s="40">
        <f t="shared" si="35"/>
        <v>1900500</v>
      </c>
      <c r="K243" s="37">
        <v>235000</v>
      </c>
      <c r="L243" s="37">
        <f t="shared" si="36"/>
        <v>427700</v>
      </c>
      <c r="M243" s="38">
        <v>272000</v>
      </c>
      <c r="N243" s="41">
        <f t="shared" si="31"/>
        <v>1580320</v>
      </c>
      <c r="O243" s="42">
        <f t="shared" si="32"/>
        <v>1694700</v>
      </c>
      <c r="P243" s="42">
        <f t="shared" si="37"/>
        <v>2328200</v>
      </c>
      <c r="Q243" s="43">
        <f t="shared" si="33"/>
        <v>3275020</v>
      </c>
      <c r="R243" s="44">
        <f t="shared" si="38"/>
        <v>3908520</v>
      </c>
    </row>
    <row r="244" spans="1:18" ht="43.5" customHeight="1" x14ac:dyDescent="0.2">
      <c r="A244" s="22"/>
      <c r="B244" s="32" t="s">
        <v>619</v>
      </c>
      <c r="C244" s="28" t="s">
        <v>620</v>
      </c>
      <c r="D244" s="4" t="s">
        <v>621</v>
      </c>
      <c r="E244" s="22">
        <v>0.6</v>
      </c>
      <c r="F244" s="19">
        <v>6.98</v>
      </c>
      <c r="G244" s="23">
        <v>2.16</v>
      </c>
      <c r="H244" s="22">
        <v>362000</v>
      </c>
      <c r="I244" s="11">
        <f>H244*E244</f>
        <v>217200</v>
      </c>
      <c r="J244" s="8">
        <f>I244+I244*50/100</f>
        <v>325800</v>
      </c>
      <c r="K244" s="19">
        <v>235000</v>
      </c>
      <c r="L244" s="19">
        <f t="shared" si="36"/>
        <v>1640300</v>
      </c>
      <c r="M244" s="23">
        <v>272000</v>
      </c>
      <c r="N244" s="15">
        <f>M244*G244</f>
        <v>587520</v>
      </c>
      <c r="O244" s="21">
        <f>L244+I244</f>
        <v>1857500</v>
      </c>
      <c r="P244" s="21">
        <f>L244+J244</f>
        <v>1966100</v>
      </c>
      <c r="Q244" s="10">
        <f>O244+N244</f>
        <v>2445020</v>
      </c>
      <c r="R244" s="7">
        <f>P244+N244</f>
        <v>2553620</v>
      </c>
    </row>
    <row r="245" spans="1:18" s="45" customFormat="1" ht="36.75" customHeight="1" x14ac:dyDescent="0.2">
      <c r="A245" s="33">
        <v>223</v>
      </c>
      <c r="B245" s="34" t="s">
        <v>510</v>
      </c>
      <c r="C245" s="47" t="s">
        <v>511</v>
      </c>
      <c r="D245" s="36" t="s">
        <v>419</v>
      </c>
      <c r="E245" s="33">
        <v>1.1000000000000001</v>
      </c>
      <c r="F245" s="37">
        <v>1.54</v>
      </c>
      <c r="G245" s="38">
        <v>5.81</v>
      </c>
      <c r="H245" s="33">
        <v>362000</v>
      </c>
      <c r="I245" s="39">
        <f t="shared" si="34"/>
        <v>398200.00000000006</v>
      </c>
      <c r="J245" s="40">
        <f t="shared" si="35"/>
        <v>597300.00000000012</v>
      </c>
      <c r="K245" s="37">
        <v>235000</v>
      </c>
      <c r="L245" s="37">
        <f t="shared" si="36"/>
        <v>361900</v>
      </c>
      <c r="M245" s="38">
        <v>272000</v>
      </c>
      <c r="N245" s="41">
        <f t="shared" si="31"/>
        <v>1580320</v>
      </c>
      <c r="O245" s="42">
        <f t="shared" si="32"/>
        <v>760100</v>
      </c>
      <c r="P245" s="42">
        <f t="shared" si="37"/>
        <v>959200.00000000012</v>
      </c>
      <c r="Q245" s="43">
        <f t="shared" si="33"/>
        <v>2340420</v>
      </c>
      <c r="R245" s="44">
        <f t="shared" si="38"/>
        <v>2539520</v>
      </c>
    </row>
    <row r="246" spans="1:18" s="45" customFormat="1" ht="29.25" customHeight="1" x14ac:dyDescent="0.2">
      <c r="A246" s="33">
        <v>224</v>
      </c>
      <c r="B246" s="34" t="s">
        <v>320</v>
      </c>
      <c r="C246" s="47" t="s">
        <v>512</v>
      </c>
      <c r="D246" s="36" t="s">
        <v>419</v>
      </c>
      <c r="E246" s="33">
        <v>1.7</v>
      </c>
      <c r="F246" s="37">
        <v>1.54</v>
      </c>
      <c r="G246" s="38">
        <v>5.81</v>
      </c>
      <c r="H246" s="33">
        <v>362000</v>
      </c>
      <c r="I246" s="39">
        <f t="shared" si="34"/>
        <v>615400</v>
      </c>
      <c r="J246" s="40">
        <f t="shared" si="35"/>
        <v>923100</v>
      </c>
      <c r="K246" s="37">
        <v>235000</v>
      </c>
      <c r="L246" s="37">
        <f t="shared" si="36"/>
        <v>361900</v>
      </c>
      <c r="M246" s="38">
        <v>272000</v>
      </c>
      <c r="N246" s="41">
        <f t="shared" si="31"/>
        <v>1580320</v>
      </c>
      <c r="O246" s="42">
        <f t="shared" si="32"/>
        <v>977300</v>
      </c>
      <c r="P246" s="42">
        <f t="shared" si="37"/>
        <v>1285000</v>
      </c>
      <c r="Q246" s="43">
        <f t="shared" si="33"/>
        <v>2557620</v>
      </c>
      <c r="R246" s="44">
        <f t="shared" si="38"/>
        <v>2865320</v>
      </c>
    </row>
    <row r="247" spans="1:18" s="45" customFormat="1" ht="29.25" customHeight="1" x14ac:dyDescent="0.2">
      <c r="A247" s="33">
        <v>225</v>
      </c>
      <c r="B247" s="34" t="s">
        <v>321</v>
      </c>
      <c r="C247" s="35" t="s">
        <v>513</v>
      </c>
      <c r="D247" s="36" t="s">
        <v>419</v>
      </c>
      <c r="E247" s="33">
        <v>8.6</v>
      </c>
      <c r="F247" s="37">
        <v>3.98</v>
      </c>
      <c r="G247" s="38">
        <v>5.81</v>
      </c>
      <c r="H247" s="33">
        <v>362000</v>
      </c>
      <c r="I247" s="39">
        <f t="shared" si="34"/>
        <v>3113200</v>
      </c>
      <c r="J247" s="40">
        <f t="shared" si="35"/>
        <v>4669800</v>
      </c>
      <c r="K247" s="37">
        <v>235000</v>
      </c>
      <c r="L247" s="37">
        <f t="shared" si="36"/>
        <v>935300</v>
      </c>
      <c r="M247" s="38">
        <v>272000</v>
      </c>
      <c r="N247" s="41">
        <f t="shared" si="31"/>
        <v>1580320</v>
      </c>
      <c r="O247" s="42">
        <f t="shared" si="32"/>
        <v>4048500</v>
      </c>
      <c r="P247" s="42">
        <f t="shared" si="37"/>
        <v>5605100</v>
      </c>
      <c r="Q247" s="43">
        <f t="shared" si="33"/>
        <v>5628820</v>
      </c>
      <c r="R247" s="44">
        <f t="shared" si="38"/>
        <v>7185420</v>
      </c>
    </row>
    <row r="248" spans="1:18" s="45" customFormat="1" ht="29.25" customHeight="1" x14ac:dyDescent="0.2">
      <c r="A248" s="33">
        <v>226</v>
      </c>
      <c r="B248" s="34" t="s">
        <v>322</v>
      </c>
      <c r="C248" s="35" t="s">
        <v>514</v>
      </c>
      <c r="D248" s="36" t="s">
        <v>419</v>
      </c>
      <c r="E248" s="33">
        <v>7.1</v>
      </c>
      <c r="F248" s="37">
        <v>2.3199999999999998</v>
      </c>
      <c r="G248" s="38">
        <v>5.81</v>
      </c>
      <c r="H248" s="33">
        <v>362000</v>
      </c>
      <c r="I248" s="39">
        <f t="shared" si="34"/>
        <v>2570200</v>
      </c>
      <c r="J248" s="40">
        <f t="shared" si="35"/>
        <v>3855300</v>
      </c>
      <c r="K248" s="37">
        <v>235000</v>
      </c>
      <c r="L248" s="37">
        <f t="shared" si="36"/>
        <v>545200</v>
      </c>
      <c r="M248" s="38">
        <v>272000</v>
      </c>
      <c r="N248" s="41">
        <f t="shared" si="31"/>
        <v>1580320</v>
      </c>
      <c r="O248" s="42">
        <f t="shared" si="32"/>
        <v>3115400</v>
      </c>
      <c r="P248" s="42">
        <f t="shared" si="37"/>
        <v>4400500</v>
      </c>
      <c r="Q248" s="43">
        <f t="shared" si="33"/>
        <v>4695720</v>
      </c>
      <c r="R248" s="44">
        <f t="shared" si="38"/>
        <v>5980820</v>
      </c>
    </row>
    <row r="249" spans="1:18" s="45" customFormat="1" ht="29.25" customHeight="1" x14ac:dyDescent="0.2">
      <c r="A249" s="33">
        <v>227</v>
      </c>
      <c r="B249" s="34" t="s">
        <v>323</v>
      </c>
      <c r="C249" s="35" t="s">
        <v>515</v>
      </c>
      <c r="D249" s="36" t="s">
        <v>419</v>
      </c>
      <c r="E249" s="33">
        <v>5.6</v>
      </c>
      <c r="F249" s="37">
        <v>4.63</v>
      </c>
      <c r="G249" s="38">
        <v>5.81</v>
      </c>
      <c r="H249" s="33">
        <v>362000</v>
      </c>
      <c r="I249" s="39">
        <f t="shared" si="34"/>
        <v>2027199.9999999998</v>
      </c>
      <c r="J249" s="40">
        <f t="shared" si="35"/>
        <v>3040799.9999999995</v>
      </c>
      <c r="K249" s="37">
        <v>235000</v>
      </c>
      <c r="L249" s="37">
        <f t="shared" si="36"/>
        <v>1088050</v>
      </c>
      <c r="M249" s="38">
        <v>272000</v>
      </c>
      <c r="N249" s="41">
        <f t="shared" si="31"/>
        <v>1580320</v>
      </c>
      <c r="O249" s="42">
        <f t="shared" si="32"/>
        <v>3115250</v>
      </c>
      <c r="P249" s="42">
        <f t="shared" si="37"/>
        <v>4128849.9999999995</v>
      </c>
      <c r="Q249" s="43">
        <f t="shared" si="33"/>
        <v>4695570</v>
      </c>
      <c r="R249" s="44">
        <f t="shared" si="38"/>
        <v>5709170</v>
      </c>
    </row>
    <row r="250" spans="1:18" ht="29.25" customHeight="1" x14ac:dyDescent="0.2">
      <c r="A250" s="22">
        <v>228</v>
      </c>
      <c r="B250" s="32" t="s">
        <v>324</v>
      </c>
      <c r="C250" s="27" t="s">
        <v>516</v>
      </c>
      <c r="D250" s="4" t="s">
        <v>419</v>
      </c>
      <c r="E250" s="22">
        <v>3.6</v>
      </c>
      <c r="F250" s="19">
        <v>2.3199999999999998</v>
      </c>
      <c r="G250" s="23">
        <v>5.81</v>
      </c>
      <c r="H250" s="22">
        <v>362000</v>
      </c>
      <c r="I250" s="11">
        <f t="shared" si="34"/>
        <v>1303200</v>
      </c>
      <c r="J250" s="8">
        <f t="shared" si="35"/>
        <v>1954800</v>
      </c>
      <c r="K250" s="19">
        <v>235000</v>
      </c>
      <c r="L250" s="19">
        <f t="shared" si="36"/>
        <v>545200</v>
      </c>
      <c r="M250" s="23">
        <v>272000</v>
      </c>
      <c r="N250" s="15">
        <f t="shared" si="31"/>
        <v>1580320</v>
      </c>
      <c r="O250" s="21">
        <f t="shared" si="32"/>
        <v>1848400</v>
      </c>
      <c r="P250" s="21">
        <f t="shared" si="37"/>
        <v>2500000</v>
      </c>
      <c r="Q250" s="10">
        <f t="shared" si="33"/>
        <v>3428720</v>
      </c>
      <c r="R250" s="7">
        <f t="shared" si="38"/>
        <v>4080320</v>
      </c>
    </row>
    <row r="251" spans="1:18" s="45" customFormat="1" ht="29.25" customHeight="1" x14ac:dyDescent="0.2">
      <c r="A251" s="33">
        <v>229</v>
      </c>
      <c r="B251" s="34" t="s">
        <v>325</v>
      </c>
      <c r="C251" s="35" t="s">
        <v>517</v>
      </c>
      <c r="D251" s="36" t="s">
        <v>419</v>
      </c>
      <c r="E251" s="33">
        <v>4.0999999999999996</v>
      </c>
      <c r="F251" s="37">
        <v>5.47</v>
      </c>
      <c r="G251" s="38">
        <v>5.81</v>
      </c>
      <c r="H251" s="33">
        <v>362000</v>
      </c>
      <c r="I251" s="39">
        <f t="shared" si="34"/>
        <v>1484199.9999999998</v>
      </c>
      <c r="J251" s="40">
        <f t="shared" si="35"/>
        <v>2226299.9999999995</v>
      </c>
      <c r="K251" s="37">
        <v>235000</v>
      </c>
      <c r="L251" s="37">
        <f t="shared" si="36"/>
        <v>1285450</v>
      </c>
      <c r="M251" s="38">
        <v>272000</v>
      </c>
      <c r="N251" s="41">
        <f t="shared" si="31"/>
        <v>1580320</v>
      </c>
      <c r="O251" s="42">
        <f t="shared" si="32"/>
        <v>2769650</v>
      </c>
      <c r="P251" s="42">
        <f t="shared" si="37"/>
        <v>3511749.9999999995</v>
      </c>
      <c r="Q251" s="43">
        <f t="shared" si="33"/>
        <v>4349970</v>
      </c>
      <c r="R251" s="44">
        <f t="shared" si="38"/>
        <v>5092070</v>
      </c>
    </row>
    <row r="252" spans="1:18" s="45" customFormat="1" ht="29.25" customHeight="1" x14ac:dyDescent="0.2">
      <c r="A252" s="33">
        <v>230</v>
      </c>
      <c r="B252" s="34" t="s">
        <v>326</v>
      </c>
      <c r="C252" s="47" t="s">
        <v>518</v>
      </c>
      <c r="D252" s="36" t="s">
        <v>419</v>
      </c>
      <c r="E252" s="33">
        <v>4.8</v>
      </c>
      <c r="F252" s="37">
        <v>3.15</v>
      </c>
      <c r="G252" s="38">
        <v>5.81</v>
      </c>
      <c r="H252" s="33">
        <v>362000</v>
      </c>
      <c r="I252" s="39">
        <f t="shared" si="34"/>
        <v>1737600</v>
      </c>
      <c r="J252" s="40">
        <f t="shared" si="35"/>
        <v>2606400</v>
      </c>
      <c r="K252" s="37">
        <v>235000</v>
      </c>
      <c r="L252" s="37">
        <f t="shared" si="36"/>
        <v>740250</v>
      </c>
      <c r="M252" s="38">
        <v>272000</v>
      </c>
      <c r="N252" s="41">
        <f t="shared" si="31"/>
        <v>1580320</v>
      </c>
      <c r="O252" s="42">
        <f t="shared" si="32"/>
        <v>2477850</v>
      </c>
      <c r="P252" s="42">
        <f t="shared" si="37"/>
        <v>3346650</v>
      </c>
      <c r="Q252" s="43">
        <f t="shared" si="33"/>
        <v>4058170</v>
      </c>
      <c r="R252" s="44">
        <f t="shared" si="38"/>
        <v>4926970</v>
      </c>
    </row>
    <row r="253" spans="1:18" s="61" customFormat="1" ht="29.25" customHeight="1" x14ac:dyDescent="0.2">
      <c r="A253" s="49">
        <v>231</v>
      </c>
      <c r="B253" s="50" t="s">
        <v>327</v>
      </c>
      <c r="C253" s="51" t="s">
        <v>519</v>
      </c>
      <c r="D253" s="52" t="s">
        <v>420</v>
      </c>
      <c r="E253" s="49">
        <v>22</v>
      </c>
      <c r="F253" s="53">
        <v>0</v>
      </c>
      <c r="G253" s="54">
        <v>5.81</v>
      </c>
      <c r="H253" s="49">
        <v>362000</v>
      </c>
      <c r="I253" s="55">
        <f t="shared" si="34"/>
        <v>7964000</v>
      </c>
      <c r="J253" s="56">
        <f t="shared" si="35"/>
        <v>11946000</v>
      </c>
      <c r="K253" s="53">
        <v>235000</v>
      </c>
      <c r="L253" s="53">
        <f t="shared" si="36"/>
        <v>0</v>
      </c>
      <c r="M253" s="54">
        <v>272000</v>
      </c>
      <c r="N253" s="57">
        <f t="shared" si="31"/>
        <v>1580320</v>
      </c>
      <c r="O253" s="58">
        <f t="shared" si="32"/>
        <v>7964000</v>
      </c>
      <c r="P253" s="58">
        <f t="shared" si="37"/>
        <v>11946000</v>
      </c>
      <c r="Q253" s="59">
        <f t="shared" si="33"/>
        <v>9544320</v>
      </c>
      <c r="R253" s="60">
        <f t="shared" si="38"/>
        <v>13526320</v>
      </c>
    </row>
    <row r="254" spans="1:18" s="61" customFormat="1" ht="29.25" customHeight="1" x14ac:dyDescent="0.2">
      <c r="A254" s="49">
        <v>232</v>
      </c>
      <c r="B254" s="50" t="s">
        <v>328</v>
      </c>
      <c r="C254" s="51" t="s">
        <v>520</v>
      </c>
      <c r="D254" s="52" t="s">
        <v>420</v>
      </c>
      <c r="E254" s="49">
        <v>26</v>
      </c>
      <c r="F254" s="53">
        <v>0</v>
      </c>
      <c r="G254" s="54">
        <v>5.81</v>
      </c>
      <c r="H254" s="49">
        <v>362000</v>
      </c>
      <c r="I254" s="55">
        <f t="shared" si="34"/>
        <v>9412000</v>
      </c>
      <c r="J254" s="56">
        <f t="shared" si="35"/>
        <v>14118000</v>
      </c>
      <c r="K254" s="53">
        <v>235000</v>
      </c>
      <c r="L254" s="53">
        <f t="shared" si="36"/>
        <v>0</v>
      </c>
      <c r="M254" s="54">
        <v>272000</v>
      </c>
      <c r="N254" s="57">
        <f t="shared" si="31"/>
        <v>1580320</v>
      </c>
      <c r="O254" s="58">
        <f t="shared" si="32"/>
        <v>9412000</v>
      </c>
      <c r="P254" s="58">
        <f t="shared" si="37"/>
        <v>14118000</v>
      </c>
      <c r="Q254" s="59">
        <f t="shared" si="33"/>
        <v>10992320</v>
      </c>
      <c r="R254" s="60">
        <f t="shared" si="38"/>
        <v>15698320</v>
      </c>
    </row>
    <row r="255" spans="1:18" s="61" customFormat="1" ht="29.25" customHeight="1" x14ac:dyDescent="0.2">
      <c r="A255" s="49">
        <v>233</v>
      </c>
      <c r="B255" s="50" t="s">
        <v>329</v>
      </c>
      <c r="C255" s="51" t="s">
        <v>521</v>
      </c>
      <c r="D255" s="52" t="s">
        <v>420</v>
      </c>
      <c r="E255" s="49">
        <v>35</v>
      </c>
      <c r="F255" s="53">
        <v>0</v>
      </c>
      <c r="G255" s="54">
        <v>5.81</v>
      </c>
      <c r="H255" s="49">
        <v>362000</v>
      </c>
      <c r="I255" s="55">
        <f t="shared" si="34"/>
        <v>12670000</v>
      </c>
      <c r="J255" s="56">
        <f t="shared" si="35"/>
        <v>19005000</v>
      </c>
      <c r="K255" s="53">
        <v>235000</v>
      </c>
      <c r="L255" s="53">
        <f t="shared" si="36"/>
        <v>0</v>
      </c>
      <c r="M255" s="54">
        <v>272000</v>
      </c>
      <c r="N255" s="57">
        <f t="shared" si="31"/>
        <v>1580320</v>
      </c>
      <c r="O255" s="58">
        <f t="shared" si="32"/>
        <v>12670000</v>
      </c>
      <c r="P255" s="58">
        <f t="shared" si="37"/>
        <v>19005000</v>
      </c>
      <c r="Q255" s="59">
        <f t="shared" si="33"/>
        <v>14250320</v>
      </c>
      <c r="R255" s="60">
        <f t="shared" si="38"/>
        <v>20585320</v>
      </c>
    </row>
    <row r="256" spans="1:18" s="61" customFormat="1" ht="29.25" customHeight="1" x14ac:dyDescent="0.2">
      <c r="A256" s="49">
        <v>234</v>
      </c>
      <c r="B256" s="50" t="s">
        <v>330</v>
      </c>
      <c r="C256" s="51" t="s">
        <v>522</v>
      </c>
      <c r="D256" s="52" t="s">
        <v>420</v>
      </c>
      <c r="E256" s="49">
        <v>34</v>
      </c>
      <c r="F256" s="53">
        <v>0</v>
      </c>
      <c r="G256" s="54">
        <v>5.81</v>
      </c>
      <c r="H256" s="49">
        <v>362000</v>
      </c>
      <c r="I256" s="55">
        <f t="shared" si="34"/>
        <v>12308000</v>
      </c>
      <c r="J256" s="56">
        <f t="shared" si="35"/>
        <v>18462000</v>
      </c>
      <c r="K256" s="53">
        <v>235000</v>
      </c>
      <c r="L256" s="53">
        <f t="shared" si="36"/>
        <v>0</v>
      </c>
      <c r="M256" s="54">
        <v>272000</v>
      </c>
      <c r="N256" s="57">
        <f t="shared" si="31"/>
        <v>1580320</v>
      </c>
      <c r="O256" s="58">
        <f t="shared" si="32"/>
        <v>12308000</v>
      </c>
      <c r="P256" s="58">
        <f t="shared" si="37"/>
        <v>18462000</v>
      </c>
      <c r="Q256" s="59">
        <f t="shared" si="33"/>
        <v>13888320</v>
      </c>
      <c r="R256" s="60">
        <f t="shared" si="38"/>
        <v>20042320</v>
      </c>
    </row>
    <row r="257" spans="1:18" s="61" customFormat="1" ht="29.25" customHeight="1" x14ac:dyDescent="0.2">
      <c r="A257" s="49">
        <v>235</v>
      </c>
      <c r="B257" s="50" t="s">
        <v>331</v>
      </c>
      <c r="C257" s="51" t="s">
        <v>523</v>
      </c>
      <c r="D257" s="52" t="s">
        <v>421</v>
      </c>
      <c r="E257" s="49">
        <v>33</v>
      </c>
      <c r="F257" s="53">
        <v>0</v>
      </c>
      <c r="G257" s="54">
        <v>5.81</v>
      </c>
      <c r="H257" s="49">
        <v>362000</v>
      </c>
      <c r="I257" s="55">
        <f t="shared" si="34"/>
        <v>11946000</v>
      </c>
      <c r="J257" s="56">
        <f t="shared" si="35"/>
        <v>17919000</v>
      </c>
      <c r="K257" s="53">
        <v>235000</v>
      </c>
      <c r="L257" s="53">
        <f t="shared" si="36"/>
        <v>0</v>
      </c>
      <c r="M257" s="54">
        <v>272000</v>
      </c>
      <c r="N257" s="57">
        <f t="shared" si="31"/>
        <v>1580320</v>
      </c>
      <c r="O257" s="58">
        <f t="shared" si="32"/>
        <v>11946000</v>
      </c>
      <c r="P257" s="58">
        <f t="shared" si="37"/>
        <v>17919000</v>
      </c>
      <c r="Q257" s="59">
        <f t="shared" si="33"/>
        <v>13526320</v>
      </c>
      <c r="R257" s="60">
        <f t="shared" si="38"/>
        <v>19499320</v>
      </c>
    </row>
    <row r="258" spans="1:18" s="61" customFormat="1" ht="29.25" customHeight="1" x14ac:dyDescent="0.2">
      <c r="A258" s="49">
        <v>236</v>
      </c>
      <c r="B258" s="50" t="s">
        <v>332</v>
      </c>
      <c r="C258" s="51" t="s">
        <v>524</v>
      </c>
      <c r="D258" s="52" t="s">
        <v>421</v>
      </c>
      <c r="E258" s="49">
        <v>37</v>
      </c>
      <c r="F258" s="53">
        <v>0</v>
      </c>
      <c r="G258" s="54">
        <v>5.81</v>
      </c>
      <c r="H258" s="49">
        <v>362000</v>
      </c>
      <c r="I258" s="55">
        <f t="shared" si="34"/>
        <v>13394000</v>
      </c>
      <c r="J258" s="56">
        <f t="shared" si="35"/>
        <v>20091000</v>
      </c>
      <c r="K258" s="53">
        <v>235000</v>
      </c>
      <c r="L258" s="53">
        <f t="shared" si="36"/>
        <v>0</v>
      </c>
      <c r="M258" s="54">
        <v>272000</v>
      </c>
      <c r="N258" s="57">
        <f t="shared" si="31"/>
        <v>1580320</v>
      </c>
      <c r="O258" s="58">
        <f t="shared" si="32"/>
        <v>13394000</v>
      </c>
      <c r="P258" s="58">
        <f t="shared" si="37"/>
        <v>20091000</v>
      </c>
      <c r="Q258" s="59">
        <f t="shared" si="33"/>
        <v>14974320</v>
      </c>
      <c r="R258" s="60">
        <f t="shared" si="38"/>
        <v>21671320</v>
      </c>
    </row>
    <row r="259" spans="1:18" s="61" customFormat="1" ht="29.25" customHeight="1" x14ac:dyDescent="0.2">
      <c r="A259" s="49">
        <v>237</v>
      </c>
      <c r="B259" s="50" t="s">
        <v>333</v>
      </c>
      <c r="C259" s="51" t="s">
        <v>525</v>
      </c>
      <c r="D259" s="52" t="s">
        <v>422</v>
      </c>
      <c r="E259" s="49">
        <v>109</v>
      </c>
      <c r="F259" s="53">
        <v>0</v>
      </c>
      <c r="G259" s="54">
        <v>5.81</v>
      </c>
      <c r="H259" s="49">
        <v>362000</v>
      </c>
      <c r="I259" s="55">
        <f t="shared" si="34"/>
        <v>39458000</v>
      </c>
      <c r="J259" s="56">
        <f t="shared" si="35"/>
        <v>59187000</v>
      </c>
      <c r="K259" s="53">
        <v>235000</v>
      </c>
      <c r="L259" s="53">
        <f t="shared" si="36"/>
        <v>0</v>
      </c>
      <c r="M259" s="54">
        <v>272000</v>
      </c>
      <c r="N259" s="57">
        <f t="shared" si="31"/>
        <v>1580320</v>
      </c>
      <c r="O259" s="58">
        <f t="shared" si="32"/>
        <v>39458000</v>
      </c>
      <c r="P259" s="58">
        <f t="shared" si="37"/>
        <v>59187000</v>
      </c>
      <c r="Q259" s="59">
        <f t="shared" si="33"/>
        <v>41038320</v>
      </c>
      <c r="R259" s="60">
        <f t="shared" si="38"/>
        <v>60767320</v>
      </c>
    </row>
    <row r="260" spans="1:18" s="61" customFormat="1" ht="29.25" customHeight="1" x14ac:dyDescent="0.2">
      <c r="A260" s="49">
        <v>238</v>
      </c>
      <c r="B260" s="50" t="s">
        <v>334</v>
      </c>
      <c r="C260" s="51" t="s">
        <v>526</v>
      </c>
      <c r="D260" s="52" t="s">
        <v>422</v>
      </c>
      <c r="E260" s="49">
        <v>91</v>
      </c>
      <c r="F260" s="53">
        <v>0</v>
      </c>
      <c r="G260" s="54">
        <v>5.81</v>
      </c>
      <c r="H260" s="49">
        <v>362000</v>
      </c>
      <c r="I260" s="55">
        <f t="shared" si="34"/>
        <v>32942000</v>
      </c>
      <c r="J260" s="56">
        <f t="shared" si="35"/>
        <v>49413000</v>
      </c>
      <c r="K260" s="53">
        <v>235000</v>
      </c>
      <c r="L260" s="53">
        <f t="shared" si="36"/>
        <v>0</v>
      </c>
      <c r="M260" s="54">
        <v>272000</v>
      </c>
      <c r="N260" s="57">
        <f t="shared" si="31"/>
        <v>1580320</v>
      </c>
      <c r="O260" s="58">
        <f t="shared" si="32"/>
        <v>32942000</v>
      </c>
      <c r="P260" s="58">
        <f t="shared" si="37"/>
        <v>49413000</v>
      </c>
      <c r="Q260" s="59">
        <f t="shared" si="33"/>
        <v>34522320</v>
      </c>
      <c r="R260" s="60">
        <f t="shared" si="38"/>
        <v>50993320</v>
      </c>
    </row>
    <row r="261" spans="1:18" s="61" customFormat="1" ht="29.25" customHeight="1" x14ac:dyDescent="0.2">
      <c r="A261" s="49">
        <v>239</v>
      </c>
      <c r="B261" s="50" t="s">
        <v>335</v>
      </c>
      <c r="C261" s="51" t="s">
        <v>527</v>
      </c>
      <c r="D261" s="52" t="s">
        <v>422</v>
      </c>
      <c r="E261" s="49">
        <v>95</v>
      </c>
      <c r="F261" s="53">
        <v>0</v>
      </c>
      <c r="G261" s="54">
        <v>5.81</v>
      </c>
      <c r="H261" s="49">
        <v>362000</v>
      </c>
      <c r="I261" s="55">
        <f t="shared" si="34"/>
        <v>34390000</v>
      </c>
      <c r="J261" s="56">
        <f t="shared" si="35"/>
        <v>51585000</v>
      </c>
      <c r="K261" s="53">
        <v>235000</v>
      </c>
      <c r="L261" s="53">
        <f t="shared" si="36"/>
        <v>0</v>
      </c>
      <c r="M261" s="54">
        <v>272000</v>
      </c>
      <c r="N261" s="57">
        <f t="shared" si="31"/>
        <v>1580320</v>
      </c>
      <c r="O261" s="58">
        <f t="shared" si="32"/>
        <v>34390000</v>
      </c>
      <c r="P261" s="58">
        <f t="shared" si="37"/>
        <v>51585000</v>
      </c>
      <c r="Q261" s="59">
        <f t="shared" si="33"/>
        <v>35970320</v>
      </c>
      <c r="R261" s="60">
        <f t="shared" si="38"/>
        <v>53165320</v>
      </c>
    </row>
    <row r="262" spans="1:18" ht="29.25" customHeight="1" x14ac:dyDescent="0.2">
      <c r="A262" s="22">
        <v>240</v>
      </c>
      <c r="B262" s="32" t="s">
        <v>315</v>
      </c>
      <c r="C262" s="27" t="s">
        <v>528</v>
      </c>
      <c r="D262" s="5" t="s">
        <v>416</v>
      </c>
      <c r="E262" s="22">
        <v>11.9</v>
      </c>
      <c r="F262" s="19">
        <v>0</v>
      </c>
      <c r="G262" s="23">
        <v>5.81</v>
      </c>
      <c r="H262" s="22">
        <v>362000</v>
      </c>
      <c r="I262" s="11">
        <f t="shared" si="34"/>
        <v>4307800</v>
      </c>
      <c r="J262" s="8">
        <f t="shared" si="35"/>
        <v>6461700</v>
      </c>
      <c r="K262" s="19">
        <v>235000</v>
      </c>
      <c r="L262" s="19">
        <f t="shared" si="36"/>
        <v>0</v>
      </c>
      <c r="M262" s="23">
        <v>272000</v>
      </c>
      <c r="N262" s="15">
        <f t="shared" si="31"/>
        <v>1580320</v>
      </c>
      <c r="O262" s="21">
        <f t="shared" si="32"/>
        <v>4307800</v>
      </c>
      <c r="P262" s="21">
        <f t="shared" si="37"/>
        <v>6461700</v>
      </c>
      <c r="Q262" s="10">
        <f t="shared" si="33"/>
        <v>5888120</v>
      </c>
      <c r="R262" s="7">
        <f t="shared" si="38"/>
        <v>8042020</v>
      </c>
    </row>
    <row r="263" spans="1:18" ht="29.25" customHeight="1" x14ac:dyDescent="0.2">
      <c r="A263" s="22">
        <v>241</v>
      </c>
      <c r="B263" s="32" t="s">
        <v>316</v>
      </c>
      <c r="C263" s="27" t="s">
        <v>507</v>
      </c>
      <c r="D263" s="5" t="s">
        <v>416</v>
      </c>
      <c r="E263" s="22">
        <v>14.3</v>
      </c>
      <c r="F263" s="19">
        <v>0</v>
      </c>
      <c r="G263" s="23">
        <v>5.81</v>
      </c>
      <c r="H263" s="22">
        <v>362000</v>
      </c>
      <c r="I263" s="11">
        <f t="shared" si="34"/>
        <v>5176600</v>
      </c>
      <c r="J263" s="8">
        <f t="shared" si="35"/>
        <v>7764900</v>
      </c>
      <c r="K263" s="19">
        <v>235000</v>
      </c>
      <c r="L263" s="19">
        <f t="shared" si="36"/>
        <v>0</v>
      </c>
      <c r="M263" s="23">
        <v>272000</v>
      </c>
      <c r="N263" s="15">
        <f t="shared" si="31"/>
        <v>1580320</v>
      </c>
      <c r="O263" s="21">
        <f t="shared" si="32"/>
        <v>5176600</v>
      </c>
      <c r="P263" s="21">
        <f t="shared" si="37"/>
        <v>7764900</v>
      </c>
      <c r="Q263" s="10">
        <f t="shared" si="33"/>
        <v>6756920</v>
      </c>
      <c r="R263" s="7">
        <f t="shared" si="38"/>
        <v>9345220</v>
      </c>
    </row>
    <row r="264" spans="1:18" s="61" customFormat="1" ht="29.25" customHeight="1" x14ac:dyDescent="0.2">
      <c r="A264" s="49">
        <v>242</v>
      </c>
      <c r="B264" s="50" t="s">
        <v>336</v>
      </c>
      <c r="C264" s="51" t="s">
        <v>529</v>
      </c>
      <c r="D264" s="52" t="s">
        <v>417</v>
      </c>
      <c r="E264" s="49">
        <v>3.6</v>
      </c>
      <c r="F264" s="53">
        <v>0</v>
      </c>
      <c r="G264" s="54">
        <v>5.81</v>
      </c>
      <c r="H264" s="49">
        <v>362000</v>
      </c>
      <c r="I264" s="55">
        <f t="shared" si="34"/>
        <v>1303200</v>
      </c>
      <c r="J264" s="56">
        <f t="shared" si="35"/>
        <v>1954800</v>
      </c>
      <c r="K264" s="53">
        <v>235000</v>
      </c>
      <c r="L264" s="53">
        <f t="shared" si="36"/>
        <v>0</v>
      </c>
      <c r="M264" s="54">
        <v>272000</v>
      </c>
      <c r="N264" s="57">
        <f t="shared" si="31"/>
        <v>1580320</v>
      </c>
      <c r="O264" s="58">
        <f t="shared" si="32"/>
        <v>1303200</v>
      </c>
      <c r="P264" s="58">
        <f t="shared" si="37"/>
        <v>1954800</v>
      </c>
      <c r="Q264" s="59">
        <f t="shared" si="33"/>
        <v>2883520</v>
      </c>
      <c r="R264" s="60">
        <f t="shared" si="38"/>
        <v>3535120</v>
      </c>
    </row>
    <row r="265" spans="1:18" s="61" customFormat="1" ht="49.5" customHeight="1" x14ac:dyDescent="0.2">
      <c r="A265" s="49">
        <v>243</v>
      </c>
      <c r="B265" s="50" t="s">
        <v>337</v>
      </c>
      <c r="C265" s="51" t="s">
        <v>530</v>
      </c>
      <c r="D265" s="52" t="s">
        <v>417</v>
      </c>
      <c r="E265" s="49">
        <v>2.7</v>
      </c>
      <c r="F265" s="53">
        <v>0</v>
      </c>
      <c r="G265" s="54">
        <v>2.42</v>
      </c>
      <c r="H265" s="49">
        <v>362000</v>
      </c>
      <c r="I265" s="55">
        <f t="shared" si="34"/>
        <v>977400.00000000012</v>
      </c>
      <c r="J265" s="56">
        <f t="shared" si="35"/>
        <v>1466100.0000000002</v>
      </c>
      <c r="K265" s="53">
        <v>235000</v>
      </c>
      <c r="L265" s="53">
        <f t="shared" si="36"/>
        <v>0</v>
      </c>
      <c r="M265" s="54">
        <v>272000</v>
      </c>
      <c r="N265" s="57">
        <f t="shared" si="31"/>
        <v>658240</v>
      </c>
      <c r="O265" s="58">
        <f t="shared" si="32"/>
        <v>977400.00000000012</v>
      </c>
      <c r="P265" s="58">
        <f t="shared" si="37"/>
        <v>1466100.0000000002</v>
      </c>
      <c r="Q265" s="59">
        <f t="shared" si="33"/>
        <v>1635640</v>
      </c>
      <c r="R265" s="60">
        <f t="shared" si="38"/>
        <v>2124340</v>
      </c>
    </row>
    <row r="266" spans="1:18" s="61" customFormat="1" ht="29.25" customHeight="1" x14ac:dyDescent="0.2">
      <c r="A266" s="49">
        <v>244</v>
      </c>
      <c r="B266" s="50" t="s">
        <v>317</v>
      </c>
      <c r="C266" s="62" t="s">
        <v>531</v>
      </c>
      <c r="D266" s="52" t="s">
        <v>417</v>
      </c>
      <c r="E266" s="49">
        <v>8.4</v>
      </c>
      <c r="F266" s="53">
        <v>0</v>
      </c>
      <c r="G266" s="54">
        <v>2.42</v>
      </c>
      <c r="H266" s="49">
        <v>362000</v>
      </c>
      <c r="I266" s="55">
        <f t="shared" si="34"/>
        <v>3040800</v>
      </c>
      <c r="J266" s="56">
        <f t="shared" si="35"/>
        <v>4561200</v>
      </c>
      <c r="K266" s="53">
        <v>235000</v>
      </c>
      <c r="L266" s="53">
        <f t="shared" si="36"/>
        <v>0</v>
      </c>
      <c r="M266" s="54">
        <v>272000</v>
      </c>
      <c r="N266" s="57">
        <f t="shared" si="31"/>
        <v>658240</v>
      </c>
      <c r="O266" s="58">
        <f t="shared" si="32"/>
        <v>3040800</v>
      </c>
      <c r="P266" s="58">
        <f t="shared" si="37"/>
        <v>4561200</v>
      </c>
      <c r="Q266" s="59">
        <f t="shared" si="33"/>
        <v>3699040</v>
      </c>
      <c r="R266" s="60">
        <f t="shared" si="38"/>
        <v>5219440</v>
      </c>
    </row>
    <row r="267" spans="1:18" s="61" customFormat="1" ht="44.25" customHeight="1" x14ac:dyDescent="0.2">
      <c r="A267" s="49">
        <v>245</v>
      </c>
      <c r="B267" s="50" t="s">
        <v>338</v>
      </c>
      <c r="C267" s="51" t="s">
        <v>532</v>
      </c>
      <c r="D267" s="52" t="s">
        <v>417</v>
      </c>
      <c r="E267" s="49">
        <v>3.25</v>
      </c>
      <c r="F267" s="53">
        <v>0</v>
      </c>
      <c r="G267" s="54">
        <v>2.42</v>
      </c>
      <c r="H267" s="49">
        <v>362000</v>
      </c>
      <c r="I267" s="55">
        <f t="shared" si="34"/>
        <v>1176500</v>
      </c>
      <c r="J267" s="56">
        <f t="shared" si="35"/>
        <v>1764750</v>
      </c>
      <c r="K267" s="53">
        <v>235000</v>
      </c>
      <c r="L267" s="53">
        <f t="shared" si="36"/>
        <v>0</v>
      </c>
      <c r="M267" s="54">
        <v>272000</v>
      </c>
      <c r="N267" s="57">
        <f t="shared" si="31"/>
        <v>658240</v>
      </c>
      <c r="O267" s="58">
        <f t="shared" si="32"/>
        <v>1176500</v>
      </c>
      <c r="P267" s="58">
        <f t="shared" si="37"/>
        <v>1764750</v>
      </c>
      <c r="Q267" s="59">
        <f t="shared" si="33"/>
        <v>1834740</v>
      </c>
      <c r="R267" s="60">
        <f t="shared" si="38"/>
        <v>2422990</v>
      </c>
    </row>
    <row r="268" spans="1:18" ht="29.25" customHeight="1" x14ac:dyDescent="0.2">
      <c r="A268" s="22">
        <v>246</v>
      </c>
      <c r="B268" s="32" t="s">
        <v>339</v>
      </c>
      <c r="C268" s="28" t="s">
        <v>533</v>
      </c>
      <c r="D268" s="4" t="s">
        <v>417</v>
      </c>
      <c r="E268" s="22">
        <v>3.3</v>
      </c>
      <c r="F268" s="19">
        <v>0</v>
      </c>
      <c r="G268" s="23">
        <v>2.42</v>
      </c>
      <c r="H268" s="22">
        <v>362000</v>
      </c>
      <c r="I268" s="11">
        <f t="shared" si="34"/>
        <v>1194600</v>
      </c>
      <c r="J268" s="8">
        <f t="shared" si="35"/>
        <v>1791900</v>
      </c>
      <c r="K268" s="19">
        <v>235000</v>
      </c>
      <c r="L268" s="19">
        <f t="shared" si="36"/>
        <v>0</v>
      </c>
      <c r="M268" s="23">
        <v>272000</v>
      </c>
      <c r="N268" s="15">
        <f t="shared" si="31"/>
        <v>658240</v>
      </c>
      <c r="O268" s="21">
        <f t="shared" si="32"/>
        <v>1194600</v>
      </c>
      <c r="P268" s="21">
        <f t="shared" si="37"/>
        <v>1791900</v>
      </c>
      <c r="Q268" s="10">
        <f t="shared" si="33"/>
        <v>1852840</v>
      </c>
      <c r="R268" s="7">
        <f t="shared" si="38"/>
        <v>2450140</v>
      </c>
    </row>
    <row r="269" spans="1:18" ht="29.25" customHeight="1" x14ac:dyDescent="0.2">
      <c r="A269" s="22">
        <v>247</v>
      </c>
      <c r="B269" s="32" t="s">
        <v>318</v>
      </c>
      <c r="C269" s="27" t="s">
        <v>508</v>
      </c>
      <c r="D269" s="4" t="s">
        <v>417</v>
      </c>
      <c r="E269" s="22">
        <v>3.25</v>
      </c>
      <c r="F269" s="19">
        <v>0</v>
      </c>
      <c r="G269" s="23">
        <v>2.42</v>
      </c>
      <c r="H269" s="22">
        <v>362000</v>
      </c>
      <c r="I269" s="11">
        <f t="shared" si="34"/>
        <v>1176500</v>
      </c>
      <c r="J269" s="8">
        <f t="shared" si="35"/>
        <v>1764750</v>
      </c>
      <c r="K269" s="19">
        <v>235000</v>
      </c>
      <c r="L269" s="19">
        <f t="shared" si="36"/>
        <v>0</v>
      </c>
      <c r="M269" s="23">
        <v>272000</v>
      </c>
      <c r="N269" s="15">
        <f t="shared" si="31"/>
        <v>658240</v>
      </c>
      <c r="O269" s="21">
        <f t="shared" si="32"/>
        <v>1176500</v>
      </c>
      <c r="P269" s="21">
        <f t="shared" si="37"/>
        <v>1764750</v>
      </c>
      <c r="Q269" s="10">
        <f t="shared" si="33"/>
        <v>1834740</v>
      </c>
      <c r="R269" s="7">
        <f t="shared" si="38"/>
        <v>2422990</v>
      </c>
    </row>
    <row r="270" spans="1:18" s="61" customFormat="1" ht="41.25" customHeight="1" x14ac:dyDescent="0.2">
      <c r="A270" s="49">
        <v>248</v>
      </c>
      <c r="B270" s="50" t="s">
        <v>340</v>
      </c>
      <c r="C270" s="51" t="s">
        <v>534</v>
      </c>
      <c r="D270" s="52" t="s">
        <v>417</v>
      </c>
      <c r="E270" s="49">
        <v>5.0999999999999996</v>
      </c>
      <c r="F270" s="53">
        <v>0</v>
      </c>
      <c r="G270" s="54">
        <v>5.81</v>
      </c>
      <c r="H270" s="49">
        <v>362000</v>
      </c>
      <c r="I270" s="55">
        <f t="shared" si="34"/>
        <v>1846199.9999999998</v>
      </c>
      <c r="J270" s="56">
        <f t="shared" si="35"/>
        <v>2769299.9999999995</v>
      </c>
      <c r="K270" s="53">
        <v>235000</v>
      </c>
      <c r="L270" s="53">
        <f t="shared" si="36"/>
        <v>0</v>
      </c>
      <c r="M270" s="54">
        <v>272000</v>
      </c>
      <c r="N270" s="57">
        <f t="shared" si="31"/>
        <v>1580320</v>
      </c>
      <c r="O270" s="58">
        <f t="shared" si="32"/>
        <v>1846199.9999999998</v>
      </c>
      <c r="P270" s="58">
        <f t="shared" si="37"/>
        <v>2769299.9999999995</v>
      </c>
      <c r="Q270" s="59">
        <f t="shared" si="33"/>
        <v>3426520</v>
      </c>
      <c r="R270" s="60">
        <f t="shared" si="38"/>
        <v>4349620</v>
      </c>
    </row>
    <row r="271" spans="1:18" s="61" customFormat="1" ht="39.75" customHeight="1" x14ac:dyDescent="0.2">
      <c r="A271" s="49">
        <v>249</v>
      </c>
      <c r="B271" s="50" t="s">
        <v>341</v>
      </c>
      <c r="C271" s="62" t="s">
        <v>535</v>
      </c>
      <c r="D271" s="52" t="s">
        <v>417</v>
      </c>
      <c r="E271" s="49">
        <v>3.4</v>
      </c>
      <c r="F271" s="53">
        <v>0</v>
      </c>
      <c r="G271" s="54">
        <v>5.81</v>
      </c>
      <c r="H271" s="49">
        <v>362000</v>
      </c>
      <c r="I271" s="55">
        <f t="shared" si="34"/>
        <v>1230800</v>
      </c>
      <c r="J271" s="56">
        <f t="shared" si="35"/>
        <v>1846200</v>
      </c>
      <c r="K271" s="53">
        <v>235000</v>
      </c>
      <c r="L271" s="53">
        <f t="shared" si="36"/>
        <v>0</v>
      </c>
      <c r="M271" s="54">
        <v>272000</v>
      </c>
      <c r="N271" s="57">
        <f t="shared" si="31"/>
        <v>1580320</v>
      </c>
      <c r="O271" s="58">
        <f t="shared" si="32"/>
        <v>1230800</v>
      </c>
      <c r="P271" s="58">
        <f t="shared" si="37"/>
        <v>1846200</v>
      </c>
      <c r="Q271" s="59">
        <f t="shared" si="33"/>
        <v>2811120</v>
      </c>
      <c r="R271" s="60">
        <f t="shared" si="38"/>
        <v>3426520</v>
      </c>
    </row>
    <row r="272" spans="1:18" s="61" customFormat="1" ht="43.5" customHeight="1" x14ac:dyDescent="0.2">
      <c r="A272" s="49">
        <v>250</v>
      </c>
      <c r="B272" s="50" t="s">
        <v>342</v>
      </c>
      <c r="C272" s="62" t="s">
        <v>536</v>
      </c>
      <c r="D272" s="52" t="s">
        <v>417</v>
      </c>
      <c r="E272" s="49">
        <v>5</v>
      </c>
      <c r="F272" s="53">
        <v>0</v>
      </c>
      <c r="G272" s="54">
        <v>5.81</v>
      </c>
      <c r="H272" s="49">
        <v>362000</v>
      </c>
      <c r="I272" s="55">
        <f t="shared" si="34"/>
        <v>1810000</v>
      </c>
      <c r="J272" s="56">
        <f t="shared" si="35"/>
        <v>2715000</v>
      </c>
      <c r="K272" s="53">
        <v>235000</v>
      </c>
      <c r="L272" s="53">
        <f t="shared" si="36"/>
        <v>0</v>
      </c>
      <c r="M272" s="54">
        <v>272000</v>
      </c>
      <c r="N272" s="57">
        <f t="shared" si="31"/>
        <v>1580320</v>
      </c>
      <c r="O272" s="58">
        <f t="shared" si="32"/>
        <v>1810000</v>
      </c>
      <c r="P272" s="58">
        <f t="shared" si="37"/>
        <v>2715000</v>
      </c>
      <c r="Q272" s="59">
        <f t="shared" si="33"/>
        <v>3390320</v>
      </c>
      <c r="R272" s="60">
        <f t="shared" si="38"/>
        <v>4295320</v>
      </c>
    </row>
    <row r="273" spans="1:18" s="61" customFormat="1" ht="29.25" customHeight="1" x14ac:dyDescent="0.2">
      <c r="A273" s="49">
        <v>251</v>
      </c>
      <c r="B273" s="50" t="s">
        <v>343</v>
      </c>
      <c r="C273" s="62" t="s">
        <v>537</v>
      </c>
      <c r="D273" s="52" t="s">
        <v>417</v>
      </c>
      <c r="E273" s="49">
        <v>4</v>
      </c>
      <c r="F273" s="53">
        <v>0</v>
      </c>
      <c r="G273" s="54">
        <v>5.81</v>
      </c>
      <c r="H273" s="49">
        <v>362000</v>
      </c>
      <c r="I273" s="55">
        <f t="shared" si="34"/>
        <v>1448000</v>
      </c>
      <c r="J273" s="56">
        <f t="shared" si="35"/>
        <v>2172000</v>
      </c>
      <c r="K273" s="53">
        <v>235000</v>
      </c>
      <c r="L273" s="53">
        <f t="shared" si="36"/>
        <v>0</v>
      </c>
      <c r="M273" s="54">
        <v>272000</v>
      </c>
      <c r="N273" s="57">
        <f t="shared" si="31"/>
        <v>1580320</v>
      </c>
      <c r="O273" s="58">
        <f t="shared" si="32"/>
        <v>1448000</v>
      </c>
      <c r="P273" s="58">
        <f t="shared" si="37"/>
        <v>2172000</v>
      </c>
      <c r="Q273" s="59">
        <f t="shared" si="33"/>
        <v>3028320</v>
      </c>
      <c r="R273" s="60">
        <f t="shared" si="38"/>
        <v>3752320</v>
      </c>
    </row>
    <row r="274" spans="1:18" ht="29.25" customHeight="1" x14ac:dyDescent="0.2">
      <c r="C274" s="29"/>
    </row>
    <row r="275" spans="1:18" ht="29.25" customHeight="1" x14ac:dyDescent="0.2">
      <c r="C275" s="30"/>
    </row>
    <row r="276" spans="1:18" ht="29.25" customHeight="1" x14ac:dyDescent="0.2">
      <c r="C276" s="31"/>
    </row>
    <row r="277" spans="1:18" ht="29.25" customHeight="1" x14ac:dyDescent="0.2">
      <c r="C277" s="31"/>
    </row>
    <row r="278" spans="1:18" ht="29.25" customHeight="1" x14ac:dyDescent="0.2">
      <c r="C278" s="31"/>
    </row>
    <row r="279" spans="1:18" ht="29.25" customHeight="1" x14ac:dyDescent="0.2">
      <c r="C279" s="31"/>
    </row>
  </sheetData>
  <pageMargins left="0.39370078740157483" right="0.39370078740157483" top="0.39370078740157483" bottom="0.3937007874015748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rightToLeft="1" topLeftCell="D2" workbookViewId="0">
      <selection activeCell="J2" sqref="A1:R273"/>
    </sheetView>
  </sheetViews>
  <sheetFormatPr defaultRowHeight="14.25" x14ac:dyDescent="0.2"/>
  <cols>
    <col min="3" max="3" width="38.5" customWidth="1"/>
    <col min="4" max="19" width="21.5" customWidth="1"/>
  </cols>
  <sheetData>
    <row r="1" spans="1:18" ht="39" x14ac:dyDescent="0.2">
      <c r="A1" s="22" t="s">
        <v>0</v>
      </c>
      <c r="B1" s="22" t="s">
        <v>19</v>
      </c>
      <c r="C1" s="26" t="s">
        <v>1</v>
      </c>
      <c r="D1" s="22" t="s">
        <v>2</v>
      </c>
      <c r="E1" s="22" t="s">
        <v>3</v>
      </c>
      <c r="F1" s="19" t="s">
        <v>4</v>
      </c>
      <c r="G1" s="23" t="s">
        <v>5</v>
      </c>
      <c r="H1" s="22" t="s">
        <v>544</v>
      </c>
      <c r="I1" s="11" t="s">
        <v>539</v>
      </c>
      <c r="J1" s="8" t="s">
        <v>540</v>
      </c>
      <c r="K1" s="19" t="s">
        <v>542</v>
      </c>
      <c r="L1" s="19" t="s">
        <v>546</v>
      </c>
      <c r="M1" s="23" t="s">
        <v>543</v>
      </c>
      <c r="N1" s="15" t="s">
        <v>545</v>
      </c>
      <c r="O1" s="24" t="s">
        <v>548</v>
      </c>
      <c r="P1" s="25" t="s">
        <v>538</v>
      </c>
      <c r="Q1" s="10" t="s">
        <v>541</v>
      </c>
      <c r="R1" s="7" t="s">
        <v>547</v>
      </c>
    </row>
    <row r="2" spans="1:18" ht="31.5" x14ac:dyDescent="0.2">
      <c r="A2" s="22"/>
      <c r="B2" s="32" t="s">
        <v>600</v>
      </c>
      <c r="C2" s="28" t="s">
        <v>601</v>
      </c>
      <c r="D2" s="4" t="s">
        <v>602</v>
      </c>
      <c r="E2" s="22">
        <v>1.8</v>
      </c>
      <c r="F2" s="19">
        <v>2.3199999999999998</v>
      </c>
      <c r="G2" s="23">
        <v>3.9</v>
      </c>
      <c r="H2" s="22">
        <v>434000</v>
      </c>
      <c r="I2" s="11">
        <f>H2*E2</f>
        <v>781200</v>
      </c>
      <c r="J2" s="8">
        <f t="shared" ref="J2:J64" si="0">I2+I2*50/100</f>
        <v>1171800</v>
      </c>
      <c r="K2" s="19">
        <v>317000</v>
      </c>
      <c r="L2" s="19">
        <f t="shared" ref="L2:L65" si="1">K2*F2</f>
        <v>735440</v>
      </c>
      <c r="M2" s="23">
        <v>326000</v>
      </c>
      <c r="N2" s="15">
        <f>M2*G2</f>
        <v>1271400</v>
      </c>
      <c r="O2" s="21">
        <f t="shared" ref="O2:O64" si="2">L2+I2</f>
        <v>1516640</v>
      </c>
      <c r="P2" s="21">
        <f t="shared" ref="P2:P64" si="3">L2+J2</f>
        <v>1907240</v>
      </c>
      <c r="Q2" s="10">
        <f t="shared" ref="Q2:Q64" si="4">O2+N2</f>
        <v>2788040</v>
      </c>
      <c r="R2" s="7">
        <f t="shared" ref="R2:R64" si="5">P2+N2</f>
        <v>3178640</v>
      </c>
    </row>
    <row r="3" spans="1:18" ht="47.25" x14ac:dyDescent="0.2">
      <c r="A3" s="22"/>
      <c r="B3" s="32" t="s">
        <v>581</v>
      </c>
      <c r="C3" s="28" t="s">
        <v>582</v>
      </c>
      <c r="D3" s="4" t="s">
        <v>584</v>
      </c>
      <c r="E3" s="22">
        <v>1</v>
      </c>
      <c r="F3" s="19">
        <v>3</v>
      </c>
      <c r="G3" s="23">
        <v>8.5</v>
      </c>
      <c r="H3" s="22">
        <v>434000</v>
      </c>
      <c r="I3" s="11">
        <f t="shared" ref="I3:I66" si="6">H3*E3</f>
        <v>434000</v>
      </c>
      <c r="J3" s="8">
        <f t="shared" si="0"/>
        <v>651000</v>
      </c>
      <c r="K3" s="19">
        <v>317000</v>
      </c>
      <c r="L3" s="19">
        <f t="shared" si="1"/>
        <v>951000</v>
      </c>
      <c r="M3" s="23">
        <v>326000</v>
      </c>
      <c r="N3" s="15">
        <f>M3*G3</f>
        <v>2771000</v>
      </c>
      <c r="O3" s="21">
        <f t="shared" si="2"/>
        <v>1385000</v>
      </c>
      <c r="P3" s="21">
        <f t="shared" si="3"/>
        <v>1602000</v>
      </c>
      <c r="Q3" s="10">
        <f t="shared" si="4"/>
        <v>4156000</v>
      </c>
      <c r="R3" s="7">
        <f t="shared" si="5"/>
        <v>4373000</v>
      </c>
    </row>
    <row r="4" spans="1:18" ht="19.5" x14ac:dyDescent="0.2">
      <c r="A4" s="22"/>
      <c r="B4" s="32" t="s">
        <v>585</v>
      </c>
      <c r="C4" s="28" t="s">
        <v>583</v>
      </c>
      <c r="D4" s="4" t="s">
        <v>584</v>
      </c>
      <c r="E4" s="22">
        <v>1.3</v>
      </c>
      <c r="F4" s="19">
        <v>2</v>
      </c>
      <c r="G4" s="23">
        <v>8.5</v>
      </c>
      <c r="H4" s="22">
        <v>434000</v>
      </c>
      <c r="I4" s="11">
        <f t="shared" si="6"/>
        <v>564200</v>
      </c>
      <c r="J4" s="8">
        <f t="shared" si="0"/>
        <v>846300</v>
      </c>
      <c r="K4" s="19">
        <v>317000</v>
      </c>
      <c r="L4" s="19">
        <f t="shared" si="1"/>
        <v>634000</v>
      </c>
      <c r="M4" s="23">
        <v>326000</v>
      </c>
      <c r="N4" s="15">
        <f>M4*G4</f>
        <v>2771000</v>
      </c>
      <c r="O4" s="21">
        <f t="shared" si="2"/>
        <v>1198200</v>
      </c>
      <c r="P4" s="21">
        <f t="shared" si="3"/>
        <v>1480300</v>
      </c>
      <c r="Q4" s="10">
        <f t="shared" si="4"/>
        <v>3969200</v>
      </c>
      <c r="R4" s="7">
        <f t="shared" si="5"/>
        <v>4251300</v>
      </c>
    </row>
    <row r="5" spans="1:18" ht="63" x14ac:dyDescent="0.2">
      <c r="A5" s="22"/>
      <c r="B5" s="32" t="s">
        <v>609</v>
      </c>
      <c r="C5" s="28" t="s">
        <v>610</v>
      </c>
      <c r="D5" s="4" t="s">
        <v>574</v>
      </c>
      <c r="E5" s="22">
        <v>1.1000000000000001</v>
      </c>
      <c r="F5" s="19">
        <v>3.15</v>
      </c>
      <c r="G5" s="23">
        <v>5.7</v>
      </c>
      <c r="H5" s="22">
        <v>434000</v>
      </c>
      <c r="I5" s="11">
        <f>H5*E5</f>
        <v>477400.00000000006</v>
      </c>
      <c r="J5" s="8">
        <f t="shared" si="0"/>
        <v>716100.00000000012</v>
      </c>
      <c r="K5" s="19">
        <v>317000</v>
      </c>
      <c r="L5" s="19">
        <f t="shared" si="1"/>
        <v>998550</v>
      </c>
      <c r="M5" s="23">
        <v>326000</v>
      </c>
      <c r="N5" s="15"/>
      <c r="O5" s="21">
        <f t="shared" si="2"/>
        <v>1475950</v>
      </c>
      <c r="P5" s="21">
        <f t="shared" si="3"/>
        <v>1714650</v>
      </c>
      <c r="Q5" s="10">
        <f t="shared" si="4"/>
        <v>1475950</v>
      </c>
      <c r="R5" s="7">
        <f t="shared" si="5"/>
        <v>1714650</v>
      </c>
    </row>
    <row r="6" spans="1:18" ht="19.5" x14ac:dyDescent="0.2">
      <c r="A6" s="33">
        <v>1</v>
      </c>
      <c r="B6" s="34" t="s">
        <v>570</v>
      </c>
      <c r="C6" s="47" t="s">
        <v>572</v>
      </c>
      <c r="D6" s="36" t="s">
        <v>574</v>
      </c>
      <c r="E6" s="33">
        <v>0.8</v>
      </c>
      <c r="F6" s="37">
        <v>1.54</v>
      </c>
      <c r="G6" s="38">
        <v>1.1000000000000001</v>
      </c>
      <c r="H6" s="22">
        <v>434000</v>
      </c>
      <c r="I6" s="39">
        <f t="shared" si="6"/>
        <v>347200</v>
      </c>
      <c r="J6" s="40">
        <f t="shared" si="0"/>
        <v>520800</v>
      </c>
      <c r="K6" s="19">
        <v>317000</v>
      </c>
      <c r="L6" s="37">
        <f t="shared" si="1"/>
        <v>488180</v>
      </c>
      <c r="M6" s="23">
        <v>326000</v>
      </c>
      <c r="N6" s="41">
        <f>M6*G6</f>
        <v>358600</v>
      </c>
      <c r="O6" s="42">
        <f t="shared" si="2"/>
        <v>835380</v>
      </c>
      <c r="P6" s="42">
        <f t="shared" si="3"/>
        <v>1008980</v>
      </c>
      <c r="Q6" s="43">
        <f t="shared" si="4"/>
        <v>1193980</v>
      </c>
      <c r="R6" s="44">
        <f t="shared" si="5"/>
        <v>1367580</v>
      </c>
    </row>
    <row r="7" spans="1:18" ht="19.5" x14ac:dyDescent="0.2">
      <c r="A7" s="33">
        <v>2</v>
      </c>
      <c r="B7" s="34" t="s">
        <v>571</v>
      </c>
      <c r="C7" s="35" t="s">
        <v>573</v>
      </c>
      <c r="D7" s="36" t="s">
        <v>574</v>
      </c>
      <c r="E7" s="33">
        <v>1.25</v>
      </c>
      <c r="F7" s="37">
        <v>4.82</v>
      </c>
      <c r="G7" s="38">
        <v>2.2200000000000002</v>
      </c>
      <c r="H7" s="22">
        <v>434000</v>
      </c>
      <c r="I7" s="39">
        <f t="shared" si="6"/>
        <v>542500</v>
      </c>
      <c r="J7" s="40">
        <f t="shared" si="0"/>
        <v>813750</v>
      </c>
      <c r="K7" s="19">
        <v>317000</v>
      </c>
      <c r="L7" s="37">
        <f t="shared" si="1"/>
        <v>1527940</v>
      </c>
      <c r="M7" s="23">
        <v>326000</v>
      </c>
      <c r="N7" s="41">
        <f>M7*G7</f>
        <v>723720.00000000012</v>
      </c>
      <c r="O7" s="42">
        <f t="shared" si="2"/>
        <v>2070440</v>
      </c>
      <c r="P7" s="42">
        <f t="shared" si="3"/>
        <v>2341690</v>
      </c>
      <c r="Q7" s="43">
        <f t="shared" si="4"/>
        <v>2794160</v>
      </c>
      <c r="R7" s="44">
        <f t="shared" si="5"/>
        <v>3065410</v>
      </c>
    </row>
    <row r="8" spans="1:18" ht="31.5" x14ac:dyDescent="0.2">
      <c r="A8" s="22"/>
      <c r="B8" s="32" t="s">
        <v>606</v>
      </c>
      <c r="C8" s="28" t="s">
        <v>607</v>
      </c>
      <c r="D8" s="4" t="s">
        <v>608</v>
      </c>
      <c r="E8" s="22">
        <v>3.2</v>
      </c>
      <c r="F8" s="19">
        <v>2.73</v>
      </c>
      <c r="G8" s="23">
        <v>5.7</v>
      </c>
      <c r="H8" s="22">
        <v>434000</v>
      </c>
      <c r="I8" s="11">
        <f>H8*E8</f>
        <v>1388800</v>
      </c>
      <c r="J8" s="8">
        <f t="shared" si="0"/>
        <v>2083200</v>
      </c>
      <c r="K8" s="19">
        <v>317000</v>
      </c>
      <c r="L8" s="19">
        <f t="shared" si="1"/>
        <v>865410</v>
      </c>
      <c r="M8" s="23">
        <v>326000</v>
      </c>
      <c r="N8" s="15">
        <f>M8*G8</f>
        <v>1858200</v>
      </c>
      <c r="O8" s="21">
        <f t="shared" si="2"/>
        <v>2254210</v>
      </c>
      <c r="P8" s="21">
        <f t="shared" si="3"/>
        <v>2948610</v>
      </c>
      <c r="Q8" s="10">
        <f t="shared" si="4"/>
        <v>4112410</v>
      </c>
      <c r="R8" s="7">
        <f t="shared" si="5"/>
        <v>4806810</v>
      </c>
    </row>
    <row r="9" spans="1:18" ht="19.5" x14ac:dyDescent="0.2">
      <c r="A9" s="22"/>
      <c r="B9" s="32" t="s">
        <v>603</v>
      </c>
      <c r="C9" s="27" t="s">
        <v>604</v>
      </c>
      <c r="D9" s="4" t="s">
        <v>605</v>
      </c>
      <c r="E9" s="22">
        <v>1.5</v>
      </c>
      <c r="F9" s="19">
        <v>1.85</v>
      </c>
      <c r="G9" s="23">
        <v>1.7</v>
      </c>
      <c r="H9" s="22">
        <v>434000</v>
      </c>
      <c r="I9" s="11">
        <f>H9*E9</f>
        <v>651000</v>
      </c>
      <c r="J9" s="8">
        <f t="shared" si="0"/>
        <v>976500</v>
      </c>
      <c r="K9" s="19">
        <v>317000</v>
      </c>
      <c r="L9" s="19">
        <f t="shared" si="1"/>
        <v>586450</v>
      </c>
      <c r="M9" s="23">
        <v>326000</v>
      </c>
      <c r="N9" s="15">
        <f>M9*G9</f>
        <v>554200</v>
      </c>
      <c r="O9" s="21">
        <f t="shared" si="2"/>
        <v>1237450</v>
      </c>
      <c r="P9" s="21">
        <f t="shared" si="3"/>
        <v>1562950</v>
      </c>
      <c r="Q9" s="10">
        <f t="shared" si="4"/>
        <v>1791650</v>
      </c>
      <c r="R9" s="7">
        <f t="shared" si="5"/>
        <v>2117150</v>
      </c>
    </row>
    <row r="10" spans="1:18" ht="19.5" x14ac:dyDescent="0.2">
      <c r="A10" s="33">
        <v>1</v>
      </c>
      <c r="B10" s="34" t="s">
        <v>6</v>
      </c>
      <c r="C10" s="35" t="s">
        <v>18</v>
      </c>
      <c r="D10" s="36" t="s">
        <v>37</v>
      </c>
      <c r="E10" s="33">
        <v>1</v>
      </c>
      <c r="F10" s="37">
        <v>2.3199999999999998</v>
      </c>
      <c r="G10" s="38">
        <v>2.63</v>
      </c>
      <c r="H10" s="22">
        <v>434000</v>
      </c>
      <c r="I10" s="39">
        <f t="shared" si="6"/>
        <v>434000</v>
      </c>
      <c r="J10" s="40">
        <f t="shared" si="0"/>
        <v>651000</v>
      </c>
      <c r="K10" s="19">
        <v>317000</v>
      </c>
      <c r="L10" s="37">
        <f t="shared" si="1"/>
        <v>735440</v>
      </c>
      <c r="M10" s="23">
        <v>326000</v>
      </c>
      <c r="N10" s="41">
        <f t="shared" ref="N10:N75" si="7">M10*G10</f>
        <v>857380</v>
      </c>
      <c r="O10" s="42">
        <f t="shared" si="2"/>
        <v>1169440</v>
      </c>
      <c r="P10" s="42">
        <f t="shared" si="3"/>
        <v>1386440</v>
      </c>
      <c r="Q10" s="43">
        <f t="shared" si="4"/>
        <v>2026820</v>
      </c>
      <c r="R10" s="44">
        <f t="shared" si="5"/>
        <v>2243820</v>
      </c>
    </row>
    <row r="11" spans="1:18" ht="31.5" x14ac:dyDescent="0.2">
      <c r="A11" s="33">
        <v>2</v>
      </c>
      <c r="B11" s="34" t="s">
        <v>23</v>
      </c>
      <c r="C11" s="35" t="s">
        <v>21</v>
      </c>
      <c r="D11" s="46" t="s">
        <v>38</v>
      </c>
      <c r="E11" s="33">
        <v>0.6</v>
      </c>
      <c r="F11" s="37">
        <v>2.3199999999999998</v>
      </c>
      <c r="G11" s="38">
        <v>3</v>
      </c>
      <c r="H11" s="22">
        <v>434000</v>
      </c>
      <c r="I11" s="39">
        <f t="shared" si="6"/>
        <v>260400</v>
      </c>
      <c r="J11" s="40">
        <f t="shared" si="0"/>
        <v>390600</v>
      </c>
      <c r="K11" s="19">
        <v>317000</v>
      </c>
      <c r="L11" s="37">
        <f t="shared" si="1"/>
        <v>735440</v>
      </c>
      <c r="M11" s="23">
        <v>326000</v>
      </c>
      <c r="N11" s="41">
        <f t="shared" si="7"/>
        <v>978000</v>
      </c>
      <c r="O11" s="42">
        <f t="shared" si="2"/>
        <v>995840</v>
      </c>
      <c r="P11" s="42">
        <f t="shared" si="3"/>
        <v>1126040</v>
      </c>
      <c r="Q11" s="43">
        <f t="shared" si="4"/>
        <v>1973840</v>
      </c>
      <c r="R11" s="44">
        <f t="shared" si="5"/>
        <v>2104040</v>
      </c>
    </row>
    <row r="12" spans="1:18" ht="31.5" x14ac:dyDescent="0.2">
      <c r="A12" s="33">
        <v>3</v>
      </c>
      <c r="B12" s="34" t="s">
        <v>7</v>
      </c>
      <c r="C12" s="35" t="s">
        <v>20</v>
      </c>
      <c r="D12" s="46" t="s">
        <v>39</v>
      </c>
      <c r="E12" s="33">
        <v>0.5</v>
      </c>
      <c r="F12" s="37">
        <v>2.3199999999999998</v>
      </c>
      <c r="G12" s="38">
        <v>3</v>
      </c>
      <c r="H12" s="22">
        <v>434000</v>
      </c>
      <c r="I12" s="39">
        <f t="shared" si="6"/>
        <v>217000</v>
      </c>
      <c r="J12" s="40">
        <f t="shared" si="0"/>
        <v>325500</v>
      </c>
      <c r="K12" s="19">
        <v>317000</v>
      </c>
      <c r="L12" s="37">
        <f t="shared" si="1"/>
        <v>735440</v>
      </c>
      <c r="M12" s="23">
        <v>326000</v>
      </c>
      <c r="N12" s="41">
        <f t="shared" si="7"/>
        <v>978000</v>
      </c>
      <c r="O12" s="42">
        <f t="shared" si="2"/>
        <v>952440</v>
      </c>
      <c r="P12" s="42">
        <f t="shared" si="3"/>
        <v>1060940</v>
      </c>
      <c r="Q12" s="43">
        <f t="shared" si="4"/>
        <v>1930440</v>
      </c>
      <c r="R12" s="44">
        <f t="shared" si="5"/>
        <v>2038940</v>
      </c>
    </row>
    <row r="13" spans="1:18" ht="19.5" x14ac:dyDescent="0.2">
      <c r="A13" s="33">
        <v>4</v>
      </c>
      <c r="B13" s="34" t="s">
        <v>8</v>
      </c>
      <c r="C13" s="35" t="s">
        <v>22</v>
      </c>
      <c r="D13" s="36" t="s">
        <v>40</v>
      </c>
      <c r="E13" s="33">
        <v>0.7</v>
      </c>
      <c r="F13" s="37">
        <v>1.1599999999999999</v>
      </c>
      <c r="G13" s="38">
        <v>2.4500000000000002</v>
      </c>
      <c r="H13" s="22">
        <v>434000</v>
      </c>
      <c r="I13" s="39">
        <f t="shared" si="6"/>
        <v>303800</v>
      </c>
      <c r="J13" s="40">
        <f t="shared" si="0"/>
        <v>455700</v>
      </c>
      <c r="K13" s="19">
        <v>317000</v>
      </c>
      <c r="L13" s="37">
        <f t="shared" si="1"/>
        <v>367720</v>
      </c>
      <c r="M13" s="23">
        <v>326000</v>
      </c>
      <c r="N13" s="41">
        <f t="shared" si="7"/>
        <v>798700</v>
      </c>
      <c r="O13" s="42">
        <f t="shared" si="2"/>
        <v>671520</v>
      </c>
      <c r="P13" s="42">
        <f t="shared" si="3"/>
        <v>823420</v>
      </c>
      <c r="Q13" s="43">
        <f t="shared" si="4"/>
        <v>1470220</v>
      </c>
      <c r="R13" s="44">
        <f t="shared" si="5"/>
        <v>1622120</v>
      </c>
    </row>
    <row r="14" spans="1:18" ht="19.5" x14ac:dyDescent="0.2">
      <c r="A14" s="33">
        <v>5</v>
      </c>
      <c r="B14" s="34" t="s">
        <v>9</v>
      </c>
      <c r="C14" s="35" t="s">
        <v>26</v>
      </c>
      <c r="D14" s="36" t="s">
        <v>40</v>
      </c>
      <c r="E14" s="33">
        <v>0.8</v>
      </c>
      <c r="F14" s="37">
        <v>1.58</v>
      </c>
      <c r="G14" s="38">
        <v>6.69</v>
      </c>
      <c r="H14" s="22">
        <v>434000</v>
      </c>
      <c r="I14" s="39">
        <f t="shared" si="6"/>
        <v>347200</v>
      </c>
      <c r="J14" s="40">
        <f t="shared" si="0"/>
        <v>520800</v>
      </c>
      <c r="K14" s="19">
        <v>317000</v>
      </c>
      <c r="L14" s="37">
        <f t="shared" si="1"/>
        <v>500860</v>
      </c>
      <c r="M14" s="23">
        <v>326000</v>
      </c>
      <c r="N14" s="41">
        <f t="shared" si="7"/>
        <v>2180940</v>
      </c>
      <c r="O14" s="42">
        <f t="shared" si="2"/>
        <v>848060</v>
      </c>
      <c r="P14" s="42">
        <f t="shared" si="3"/>
        <v>1021660</v>
      </c>
      <c r="Q14" s="43">
        <f t="shared" si="4"/>
        <v>3029000</v>
      </c>
      <c r="R14" s="44">
        <f t="shared" si="5"/>
        <v>3202600</v>
      </c>
    </row>
    <row r="15" spans="1:18" ht="31.5" x14ac:dyDescent="0.2">
      <c r="A15" s="33">
        <v>6</v>
      </c>
      <c r="B15" s="34" t="s">
        <v>10</v>
      </c>
      <c r="C15" s="47" t="s">
        <v>27</v>
      </c>
      <c r="D15" s="36" t="s">
        <v>40</v>
      </c>
      <c r="E15" s="33">
        <v>0.9</v>
      </c>
      <c r="F15" s="37">
        <v>3.47</v>
      </c>
      <c r="G15" s="38">
        <v>6.69</v>
      </c>
      <c r="H15" s="22">
        <v>434000</v>
      </c>
      <c r="I15" s="39">
        <f t="shared" si="6"/>
        <v>390600</v>
      </c>
      <c r="J15" s="40">
        <f t="shared" si="0"/>
        <v>585900</v>
      </c>
      <c r="K15" s="19">
        <v>317000</v>
      </c>
      <c r="L15" s="37">
        <f t="shared" si="1"/>
        <v>1099990</v>
      </c>
      <c r="M15" s="23">
        <v>326000</v>
      </c>
      <c r="N15" s="41">
        <f t="shared" si="7"/>
        <v>2180940</v>
      </c>
      <c r="O15" s="42">
        <f t="shared" si="2"/>
        <v>1490590</v>
      </c>
      <c r="P15" s="42">
        <f t="shared" si="3"/>
        <v>1685890</v>
      </c>
      <c r="Q15" s="43">
        <f t="shared" si="4"/>
        <v>3671530</v>
      </c>
      <c r="R15" s="44">
        <f t="shared" si="5"/>
        <v>3866830</v>
      </c>
    </row>
    <row r="16" spans="1:18" ht="31.5" x14ac:dyDescent="0.2">
      <c r="A16" s="33">
        <v>7</v>
      </c>
      <c r="B16" s="34" t="s">
        <v>24</v>
      </c>
      <c r="C16" s="47" t="s">
        <v>28</v>
      </c>
      <c r="D16" s="36" t="s">
        <v>40</v>
      </c>
      <c r="E16" s="33">
        <v>0.8</v>
      </c>
      <c r="F16" s="37">
        <v>2.3199999999999998</v>
      </c>
      <c r="G16" s="38">
        <v>6.69</v>
      </c>
      <c r="H16" s="22">
        <v>434000</v>
      </c>
      <c r="I16" s="39">
        <f t="shared" si="6"/>
        <v>347200</v>
      </c>
      <c r="J16" s="40">
        <f t="shared" si="0"/>
        <v>520800</v>
      </c>
      <c r="K16" s="19">
        <v>317000</v>
      </c>
      <c r="L16" s="37">
        <f t="shared" si="1"/>
        <v>735440</v>
      </c>
      <c r="M16" s="23">
        <v>326000</v>
      </c>
      <c r="N16" s="41">
        <f t="shared" si="7"/>
        <v>2180940</v>
      </c>
      <c r="O16" s="42">
        <f t="shared" si="2"/>
        <v>1082640</v>
      </c>
      <c r="P16" s="42">
        <f t="shared" si="3"/>
        <v>1256240</v>
      </c>
      <c r="Q16" s="43">
        <f t="shared" si="4"/>
        <v>3263580</v>
      </c>
      <c r="R16" s="44">
        <f t="shared" si="5"/>
        <v>3437180</v>
      </c>
    </row>
    <row r="17" spans="1:18" ht="31.5" x14ac:dyDescent="0.2">
      <c r="A17" s="33">
        <v>8</v>
      </c>
      <c r="B17" s="34" t="s">
        <v>11</v>
      </c>
      <c r="C17" s="35" t="s">
        <v>31</v>
      </c>
      <c r="D17" s="46" t="s">
        <v>41</v>
      </c>
      <c r="E17" s="33">
        <v>4</v>
      </c>
      <c r="F17" s="37">
        <v>4.82</v>
      </c>
      <c r="G17" s="38">
        <v>6.43</v>
      </c>
      <c r="H17" s="22">
        <v>434000</v>
      </c>
      <c r="I17" s="39">
        <f t="shared" si="6"/>
        <v>1736000</v>
      </c>
      <c r="J17" s="40">
        <f t="shared" si="0"/>
        <v>2604000</v>
      </c>
      <c r="K17" s="19">
        <v>317000</v>
      </c>
      <c r="L17" s="37">
        <f t="shared" si="1"/>
        <v>1527940</v>
      </c>
      <c r="M17" s="23">
        <v>326000</v>
      </c>
      <c r="N17" s="41">
        <f t="shared" si="7"/>
        <v>2096180</v>
      </c>
      <c r="O17" s="42">
        <f t="shared" si="2"/>
        <v>3263940</v>
      </c>
      <c r="P17" s="42">
        <f t="shared" si="3"/>
        <v>4131940</v>
      </c>
      <c r="Q17" s="43">
        <f t="shared" si="4"/>
        <v>5360120</v>
      </c>
      <c r="R17" s="44">
        <f t="shared" si="5"/>
        <v>6228120</v>
      </c>
    </row>
    <row r="18" spans="1:18" ht="31.5" x14ac:dyDescent="0.2">
      <c r="A18" s="33">
        <v>9</v>
      </c>
      <c r="B18" s="34" t="s">
        <v>12</v>
      </c>
      <c r="C18" s="35" t="s">
        <v>30</v>
      </c>
      <c r="D18" s="46" t="s">
        <v>41</v>
      </c>
      <c r="E18" s="33">
        <v>6</v>
      </c>
      <c r="F18" s="37">
        <v>6.98</v>
      </c>
      <c r="G18" s="38">
        <v>6.43</v>
      </c>
      <c r="H18" s="22">
        <v>434000</v>
      </c>
      <c r="I18" s="39">
        <f t="shared" si="6"/>
        <v>2604000</v>
      </c>
      <c r="J18" s="40">
        <f t="shared" si="0"/>
        <v>3906000</v>
      </c>
      <c r="K18" s="19">
        <v>317000</v>
      </c>
      <c r="L18" s="37">
        <f t="shared" si="1"/>
        <v>2212660</v>
      </c>
      <c r="M18" s="23">
        <v>326000</v>
      </c>
      <c r="N18" s="41">
        <f t="shared" si="7"/>
        <v>2096180</v>
      </c>
      <c r="O18" s="42">
        <f t="shared" si="2"/>
        <v>4816660</v>
      </c>
      <c r="P18" s="42">
        <f t="shared" si="3"/>
        <v>6118660</v>
      </c>
      <c r="Q18" s="43">
        <f t="shared" si="4"/>
        <v>6912840</v>
      </c>
      <c r="R18" s="44">
        <f t="shared" si="5"/>
        <v>8214840</v>
      </c>
    </row>
    <row r="19" spans="1:18" ht="31.5" x14ac:dyDescent="0.2">
      <c r="A19" s="33">
        <v>10</v>
      </c>
      <c r="B19" s="34" t="s">
        <v>13</v>
      </c>
      <c r="C19" s="35" t="s">
        <v>29</v>
      </c>
      <c r="D19" s="46" t="s">
        <v>41</v>
      </c>
      <c r="E19" s="33">
        <v>6</v>
      </c>
      <c r="F19" s="37">
        <v>6.98</v>
      </c>
      <c r="G19" s="38">
        <v>6.43</v>
      </c>
      <c r="H19" s="22">
        <v>434000</v>
      </c>
      <c r="I19" s="39">
        <f t="shared" si="6"/>
        <v>2604000</v>
      </c>
      <c r="J19" s="40">
        <f t="shared" si="0"/>
        <v>3906000</v>
      </c>
      <c r="K19" s="19">
        <v>317000</v>
      </c>
      <c r="L19" s="37">
        <f t="shared" si="1"/>
        <v>2212660</v>
      </c>
      <c r="M19" s="23">
        <v>326000</v>
      </c>
      <c r="N19" s="41">
        <f t="shared" si="7"/>
        <v>2096180</v>
      </c>
      <c r="O19" s="42">
        <f t="shared" si="2"/>
        <v>4816660</v>
      </c>
      <c r="P19" s="42">
        <f t="shared" si="3"/>
        <v>6118660</v>
      </c>
      <c r="Q19" s="43">
        <f t="shared" si="4"/>
        <v>6912840</v>
      </c>
      <c r="R19" s="44">
        <f t="shared" si="5"/>
        <v>8214840</v>
      </c>
    </row>
    <row r="20" spans="1:18" ht="31.5" x14ac:dyDescent="0.2">
      <c r="A20" s="33">
        <v>11</v>
      </c>
      <c r="B20" s="34" t="s">
        <v>14</v>
      </c>
      <c r="C20" s="35" t="s">
        <v>32</v>
      </c>
      <c r="D20" s="46" t="s">
        <v>41</v>
      </c>
      <c r="E20" s="33">
        <v>5</v>
      </c>
      <c r="F20" s="37">
        <v>4.57</v>
      </c>
      <c r="G20" s="38">
        <v>2.2200000000000002</v>
      </c>
      <c r="H20" s="22">
        <v>434000</v>
      </c>
      <c r="I20" s="39">
        <f t="shared" si="6"/>
        <v>2170000</v>
      </c>
      <c r="J20" s="40">
        <f t="shared" si="0"/>
        <v>3255000</v>
      </c>
      <c r="K20" s="19">
        <v>317000</v>
      </c>
      <c r="L20" s="37">
        <f t="shared" si="1"/>
        <v>1448690</v>
      </c>
      <c r="M20" s="23">
        <v>326000</v>
      </c>
      <c r="N20" s="41">
        <f t="shared" si="7"/>
        <v>723720.00000000012</v>
      </c>
      <c r="O20" s="42">
        <f t="shared" si="2"/>
        <v>3618690</v>
      </c>
      <c r="P20" s="42">
        <f t="shared" si="3"/>
        <v>4703690</v>
      </c>
      <c r="Q20" s="43">
        <f t="shared" si="4"/>
        <v>4342410</v>
      </c>
      <c r="R20" s="44">
        <f t="shared" si="5"/>
        <v>5427410</v>
      </c>
    </row>
    <row r="21" spans="1:18" ht="31.5" x14ac:dyDescent="0.2">
      <c r="A21" s="33">
        <v>12</v>
      </c>
      <c r="B21" s="34" t="s">
        <v>15</v>
      </c>
      <c r="C21" s="35" t="s">
        <v>33</v>
      </c>
      <c r="D21" s="46" t="s">
        <v>41</v>
      </c>
      <c r="E21" s="33">
        <v>7</v>
      </c>
      <c r="F21" s="37">
        <v>4.82</v>
      </c>
      <c r="G21" s="38">
        <v>2.2200000000000002</v>
      </c>
      <c r="H21" s="22">
        <v>434000</v>
      </c>
      <c r="I21" s="39">
        <f t="shared" si="6"/>
        <v>3038000</v>
      </c>
      <c r="J21" s="40">
        <f t="shared" si="0"/>
        <v>4557000</v>
      </c>
      <c r="K21" s="19">
        <v>317000</v>
      </c>
      <c r="L21" s="37">
        <f t="shared" si="1"/>
        <v>1527940</v>
      </c>
      <c r="M21" s="23">
        <v>326000</v>
      </c>
      <c r="N21" s="41">
        <f t="shared" si="7"/>
        <v>723720.00000000012</v>
      </c>
      <c r="O21" s="42">
        <f t="shared" si="2"/>
        <v>4565940</v>
      </c>
      <c r="P21" s="42">
        <f t="shared" si="3"/>
        <v>6084940</v>
      </c>
      <c r="Q21" s="43">
        <f t="shared" si="4"/>
        <v>5289660</v>
      </c>
      <c r="R21" s="44">
        <f t="shared" si="5"/>
        <v>6808660</v>
      </c>
    </row>
    <row r="22" spans="1:18" ht="31.5" x14ac:dyDescent="0.2">
      <c r="A22" s="33">
        <v>13</v>
      </c>
      <c r="B22" s="34" t="s">
        <v>16</v>
      </c>
      <c r="C22" s="35" t="s">
        <v>34</v>
      </c>
      <c r="D22" s="46" t="s">
        <v>41</v>
      </c>
      <c r="E22" s="33">
        <v>7</v>
      </c>
      <c r="F22" s="37">
        <v>4.82</v>
      </c>
      <c r="G22" s="38">
        <v>2.2200000000000002</v>
      </c>
      <c r="H22" s="22">
        <v>434000</v>
      </c>
      <c r="I22" s="39">
        <f t="shared" si="6"/>
        <v>3038000</v>
      </c>
      <c r="J22" s="40">
        <f t="shared" si="0"/>
        <v>4557000</v>
      </c>
      <c r="K22" s="19">
        <v>317000</v>
      </c>
      <c r="L22" s="37">
        <f t="shared" si="1"/>
        <v>1527940</v>
      </c>
      <c r="M22" s="23">
        <v>326000</v>
      </c>
      <c r="N22" s="41">
        <f t="shared" si="7"/>
        <v>723720.00000000012</v>
      </c>
      <c r="O22" s="42">
        <f t="shared" si="2"/>
        <v>4565940</v>
      </c>
      <c r="P22" s="42">
        <f t="shared" si="3"/>
        <v>6084940</v>
      </c>
      <c r="Q22" s="43">
        <f t="shared" si="4"/>
        <v>5289660</v>
      </c>
      <c r="R22" s="44">
        <f t="shared" si="5"/>
        <v>6808660</v>
      </c>
    </row>
    <row r="23" spans="1:18" ht="19.5" x14ac:dyDescent="0.2">
      <c r="A23" s="33">
        <v>14</v>
      </c>
      <c r="B23" s="34" t="s">
        <v>25</v>
      </c>
      <c r="C23" s="35" t="s">
        <v>35</v>
      </c>
      <c r="D23" s="36" t="s">
        <v>42</v>
      </c>
      <c r="E23" s="33">
        <v>4</v>
      </c>
      <c r="F23" s="37">
        <v>6.49</v>
      </c>
      <c r="G23" s="38">
        <v>2.2200000000000002</v>
      </c>
      <c r="H23" s="22">
        <v>434000</v>
      </c>
      <c r="I23" s="39">
        <f t="shared" si="6"/>
        <v>1736000</v>
      </c>
      <c r="J23" s="40">
        <f t="shared" si="0"/>
        <v>2604000</v>
      </c>
      <c r="K23" s="19">
        <v>317000</v>
      </c>
      <c r="L23" s="37">
        <f t="shared" si="1"/>
        <v>2057330</v>
      </c>
      <c r="M23" s="23">
        <v>326000</v>
      </c>
      <c r="N23" s="41">
        <f t="shared" si="7"/>
        <v>723720.00000000012</v>
      </c>
      <c r="O23" s="42">
        <f t="shared" si="2"/>
        <v>3793330</v>
      </c>
      <c r="P23" s="42">
        <f t="shared" si="3"/>
        <v>4661330</v>
      </c>
      <c r="Q23" s="43">
        <f t="shared" si="4"/>
        <v>4517050</v>
      </c>
      <c r="R23" s="44">
        <f t="shared" si="5"/>
        <v>5385050</v>
      </c>
    </row>
    <row r="24" spans="1:18" ht="19.5" x14ac:dyDescent="0.2">
      <c r="A24" s="33">
        <v>15</v>
      </c>
      <c r="B24" s="34" t="s">
        <v>17</v>
      </c>
      <c r="C24" s="35" t="s">
        <v>36</v>
      </c>
      <c r="D24" s="36" t="s">
        <v>43</v>
      </c>
      <c r="E24" s="33">
        <v>2</v>
      </c>
      <c r="F24" s="37">
        <v>2.98</v>
      </c>
      <c r="G24" s="38">
        <v>4.55</v>
      </c>
      <c r="H24" s="22">
        <v>434000</v>
      </c>
      <c r="I24" s="39">
        <f t="shared" si="6"/>
        <v>868000</v>
      </c>
      <c r="J24" s="40">
        <f t="shared" si="0"/>
        <v>1302000</v>
      </c>
      <c r="K24" s="19">
        <v>317000</v>
      </c>
      <c r="L24" s="37">
        <f t="shared" si="1"/>
        <v>944660</v>
      </c>
      <c r="M24" s="23">
        <v>326000</v>
      </c>
      <c r="N24" s="41">
        <f t="shared" si="7"/>
        <v>1483300</v>
      </c>
      <c r="O24" s="42">
        <f t="shared" si="2"/>
        <v>1812660</v>
      </c>
      <c r="P24" s="42">
        <f t="shared" si="3"/>
        <v>2246660</v>
      </c>
      <c r="Q24" s="43">
        <f t="shared" si="4"/>
        <v>3295960</v>
      </c>
      <c r="R24" s="44">
        <f t="shared" si="5"/>
        <v>3729960</v>
      </c>
    </row>
    <row r="25" spans="1:18" ht="19.5" x14ac:dyDescent="0.2">
      <c r="A25" s="33">
        <v>16</v>
      </c>
      <c r="B25" s="34" t="s">
        <v>44</v>
      </c>
      <c r="C25" s="35" t="s">
        <v>64</v>
      </c>
      <c r="D25" s="36" t="s">
        <v>43</v>
      </c>
      <c r="E25" s="33">
        <v>2.2000000000000002</v>
      </c>
      <c r="F25" s="37">
        <v>3.89</v>
      </c>
      <c r="G25" s="38">
        <v>5.74</v>
      </c>
      <c r="H25" s="22">
        <v>434000</v>
      </c>
      <c r="I25" s="39">
        <f t="shared" si="6"/>
        <v>954800.00000000012</v>
      </c>
      <c r="J25" s="40">
        <f t="shared" si="0"/>
        <v>1432200.0000000002</v>
      </c>
      <c r="K25" s="19">
        <v>317000</v>
      </c>
      <c r="L25" s="37">
        <f t="shared" si="1"/>
        <v>1233130</v>
      </c>
      <c r="M25" s="23">
        <v>326000</v>
      </c>
      <c r="N25" s="41">
        <f t="shared" si="7"/>
        <v>1871240</v>
      </c>
      <c r="O25" s="42">
        <f t="shared" si="2"/>
        <v>2187930</v>
      </c>
      <c r="P25" s="42">
        <f t="shared" si="3"/>
        <v>2665330</v>
      </c>
      <c r="Q25" s="43">
        <f t="shared" si="4"/>
        <v>4059170</v>
      </c>
      <c r="R25" s="44">
        <f t="shared" si="5"/>
        <v>4536570</v>
      </c>
    </row>
    <row r="26" spans="1:18" ht="19.5" x14ac:dyDescent="0.2">
      <c r="A26" s="33">
        <v>17</v>
      </c>
      <c r="B26" s="34" t="s">
        <v>45</v>
      </c>
      <c r="C26" s="35" t="s">
        <v>65</v>
      </c>
      <c r="D26" s="36" t="s">
        <v>43</v>
      </c>
      <c r="E26" s="33">
        <v>2.7</v>
      </c>
      <c r="F26" s="37">
        <v>4.97</v>
      </c>
      <c r="G26" s="38">
        <v>8.02</v>
      </c>
      <c r="H26" s="22">
        <v>434000</v>
      </c>
      <c r="I26" s="39">
        <f t="shared" si="6"/>
        <v>1171800</v>
      </c>
      <c r="J26" s="40">
        <f t="shared" si="0"/>
        <v>1757700</v>
      </c>
      <c r="K26" s="19">
        <v>317000</v>
      </c>
      <c r="L26" s="37">
        <f t="shared" si="1"/>
        <v>1575490</v>
      </c>
      <c r="M26" s="23">
        <v>326000</v>
      </c>
      <c r="N26" s="41">
        <f t="shared" si="7"/>
        <v>2614520</v>
      </c>
      <c r="O26" s="42">
        <f t="shared" si="2"/>
        <v>2747290</v>
      </c>
      <c r="P26" s="42">
        <f t="shared" si="3"/>
        <v>3333190</v>
      </c>
      <c r="Q26" s="43">
        <f t="shared" si="4"/>
        <v>5361810</v>
      </c>
      <c r="R26" s="44">
        <f t="shared" si="5"/>
        <v>5947710</v>
      </c>
    </row>
    <row r="27" spans="1:18" ht="31.5" x14ac:dyDescent="0.2">
      <c r="A27" s="33">
        <v>18</v>
      </c>
      <c r="B27" s="34" t="s">
        <v>46</v>
      </c>
      <c r="C27" s="47" t="s">
        <v>66</v>
      </c>
      <c r="D27" s="36" t="s">
        <v>43</v>
      </c>
      <c r="E27" s="33">
        <v>3.3</v>
      </c>
      <c r="F27" s="37">
        <v>5.22</v>
      </c>
      <c r="G27" s="38">
        <v>9.76</v>
      </c>
      <c r="H27" s="22">
        <v>434000</v>
      </c>
      <c r="I27" s="39">
        <f t="shared" si="6"/>
        <v>1432200</v>
      </c>
      <c r="J27" s="40">
        <f t="shared" si="0"/>
        <v>2148300</v>
      </c>
      <c r="K27" s="19">
        <v>317000</v>
      </c>
      <c r="L27" s="37">
        <f t="shared" si="1"/>
        <v>1654740</v>
      </c>
      <c r="M27" s="23">
        <v>326000</v>
      </c>
      <c r="N27" s="41">
        <f t="shared" si="7"/>
        <v>3181760</v>
      </c>
      <c r="O27" s="42">
        <f t="shared" si="2"/>
        <v>3086940</v>
      </c>
      <c r="P27" s="42">
        <f t="shared" si="3"/>
        <v>3803040</v>
      </c>
      <c r="Q27" s="43">
        <f t="shared" si="4"/>
        <v>6268700</v>
      </c>
      <c r="R27" s="44">
        <f t="shared" si="5"/>
        <v>6984800</v>
      </c>
    </row>
    <row r="28" spans="1:18" ht="19.5" x14ac:dyDescent="0.2">
      <c r="A28" s="33">
        <v>19</v>
      </c>
      <c r="B28" s="34" t="s">
        <v>47</v>
      </c>
      <c r="C28" s="35" t="s">
        <v>67</v>
      </c>
      <c r="D28" s="36" t="s">
        <v>43</v>
      </c>
      <c r="E28" s="33">
        <v>2</v>
      </c>
      <c r="F28" s="37">
        <v>3.23</v>
      </c>
      <c r="G28" s="38">
        <v>6.69</v>
      </c>
      <c r="H28" s="22">
        <v>434000</v>
      </c>
      <c r="I28" s="39">
        <f t="shared" si="6"/>
        <v>868000</v>
      </c>
      <c r="J28" s="40">
        <f t="shared" si="0"/>
        <v>1302000</v>
      </c>
      <c r="K28" s="19">
        <v>317000</v>
      </c>
      <c r="L28" s="37">
        <f t="shared" si="1"/>
        <v>1023910</v>
      </c>
      <c r="M28" s="23">
        <v>326000</v>
      </c>
      <c r="N28" s="41">
        <f t="shared" si="7"/>
        <v>2180940</v>
      </c>
      <c r="O28" s="42">
        <f t="shared" si="2"/>
        <v>1891910</v>
      </c>
      <c r="P28" s="42">
        <f t="shared" si="3"/>
        <v>2325910</v>
      </c>
      <c r="Q28" s="43">
        <f t="shared" si="4"/>
        <v>4072850</v>
      </c>
      <c r="R28" s="44">
        <f t="shared" si="5"/>
        <v>4506850</v>
      </c>
    </row>
    <row r="29" spans="1:18" ht="19.5" x14ac:dyDescent="0.2">
      <c r="A29" s="33">
        <v>20</v>
      </c>
      <c r="B29" s="34" t="s">
        <v>48</v>
      </c>
      <c r="C29" s="35" t="s">
        <v>68</v>
      </c>
      <c r="D29" s="36" t="s">
        <v>84</v>
      </c>
      <c r="E29" s="33">
        <v>3</v>
      </c>
      <c r="F29" s="37">
        <v>4.1399999999999997</v>
      </c>
      <c r="G29" s="38">
        <v>8.11</v>
      </c>
      <c r="H29" s="22">
        <v>434000</v>
      </c>
      <c r="I29" s="39">
        <f t="shared" si="6"/>
        <v>1302000</v>
      </c>
      <c r="J29" s="40">
        <f t="shared" si="0"/>
        <v>1953000</v>
      </c>
      <c r="K29" s="19">
        <v>317000</v>
      </c>
      <c r="L29" s="37">
        <f t="shared" si="1"/>
        <v>1312380</v>
      </c>
      <c r="M29" s="23">
        <v>326000</v>
      </c>
      <c r="N29" s="41">
        <f t="shared" si="7"/>
        <v>2643860</v>
      </c>
      <c r="O29" s="42">
        <f t="shared" si="2"/>
        <v>2614380</v>
      </c>
      <c r="P29" s="42">
        <f t="shared" si="3"/>
        <v>3265380</v>
      </c>
      <c r="Q29" s="43">
        <f t="shared" si="4"/>
        <v>5258240</v>
      </c>
      <c r="R29" s="44">
        <f t="shared" si="5"/>
        <v>5909240</v>
      </c>
    </row>
    <row r="30" spans="1:18" ht="19.5" x14ac:dyDescent="0.2">
      <c r="A30" s="33">
        <v>21</v>
      </c>
      <c r="B30" s="34" t="s">
        <v>49</v>
      </c>
      <c r="C30" s="35" t="s">
        <v>69</v>
      </c>
      <c r="D30" s="36" t="s">
        <v>84</v>
      </c>
      <c r="E30" s="33">
        <v>3.5</v>
      </c>
      <c r="F30" s="37">
        <v>5.47</v>
      </c>
      <c r="G30" s="38">
        <v>9.1300000000000008</v>
      </c>
      <c r="H30" s="22">
        <v>434000</v>
      </c>
      <c r="I30" s="39">
        <f t="shared" si="6"/>
        <v>1519000</v>
      </c>
      <c r="J30" s="40">
        <f t="shared" si="0"/>
        <v>2278500</v>
      </c>
      <c r="K30" s="19">
        <v>317000</v>
      </c>
      <c r="L30" s="37">
        <f t="shared" si="1"/>
        <v>1733990</v>
      </c>
      <c r="M30" s="23">
        <v>326000</v>
      </c>
      <c r="N30" s="41">
        <f t="shared" si="7"/>
        <v>2976380.0000000005</v>
      </c>
      <c r="O30" s="42">
        <f t="shared" si="2"/>
        <v>3252990</v>
      </c>
      <c r="P30" s="42">
        <f t="shared" si="3"/>
        <v>4012490</v>
      </c>
      <c r="Q30" s="43">
        <f t="shared" si="4"/>
        <v>6229370</v>
      </c>
      <c r="R30" s="44">
        <f t="shared" si="5"/>
        <v>6988870</v>
      </c>
    </row>
    <row r="31" spans="1:18" ht="31.5" x14ac:dyDescent="0.2">
      <c r="A31" s="33">
        <v>22</v>
      </c>
      <c r="B31" s="34" t="s">
        <v>50</v>
      </c>
      <c r="C31" s="47" t="s">
        <v>70</v>
      </c>
      <c r="D31" s="36" t="s">
        <v>84</v>
      </c>
      <c r="E31" s="33">
        <v>4</v>
      </c>
      <c r="F31" s="37">
        <v>5.71</v>
      </c>
      <c r="G31" s="38">
        <v>10.17</v>
      </c>
      <c r="H31" s="22">
        <v>434000</v>
      </c>
      <c r="I31" s="39">
        <f t="shared" si="6"/>
        <v>1736000</v>
      </c>
      <c r="J31" s="40">
        <f t="shared" si="0"/>
        <v>2604000</v>
      </c>
      <c r="K31" s="19">
        <v>317000</v>
      </c>
      <c r="L31" s="37">
        <f t="shared" si="1"/>
        <v>1810070</v>
      </c>
      <c r="M31" s="23">
        <v>326000</v>
      </c>
      <c r="N31" s="41">
        <f t="shared" si="7"/>
        <v>3315420</v>
      </c>
      <c r="O31" s="42">
        <f t="shared" si="2"/>
        <v>3546070</v>
      </c>
      <c r="P31" s="42">
        <f t="shared" si="3"/>
        <v>4414070</v>
      </c>
      <c r="Q31" s="43">
        <f t="shared" si="4"/>
        <v>6861490</v>
      </c>
      <c r="R31" s="44">
        <f t="shared" si="5"/>
        <v>7729490</v>
      </c>
    </row>
    <row r="32" spans="1:18" ht="19.5" x14ac:dyDescent="0.2">
      <c r="A32" s="33">
        <v>23</v>
      </c>
      <c r="B32" s="34" t="s">
        <v>51</v>
      </c>
      <c r="C32" s="35" t="s">
        <v>71</v>
      </c>
      <c r="D32" s="36" t="s">
        <v>84</v>
      </c>
      <c r="E32" s="33">
        <v>2</v>
      </c>
      <c r="F32" s="37">
        <v>3.23</v>
      </c>
      <c r="G32" s="38">
        <v>6.69</v>
      </c>
      <c r="H32" s="22">
        <v>434000</v>
      </c>
      <c r="I32" s="39">
        <f t="shared" si="6"/>
        <v>868000</v>
      </c>
      <c r="J32" s="40">
        <f t="shared" si="0"/>
        <v>1302000</v>
      </c>
      <c r="K32" s="19">
        <v>317000</v>
      </c>
      <c r="L32" s="37">
        <f t="shared" si="1"/>
        <v>1023910</v>
      </c>
      <c r="M32" s="23">
        <v>326000</v>
      </c>
      <c r="N32" s="41">
        <f t="shared" si="7"/>
        <v>2180940</v>
      </c>
      <c r="O32" s="42">
        <f t="shared" si="2"/>
        <v>1891910</v>
      </c>
      <c r="P32" s="42">
        <f t="shared" si="3"/>
        <v>2325910</v>
      </c>
      <c r="Q32" s="43">
        <f t="shared" si="4"/>
        <v>4072850</v>
      </c>
      <c r="R32" s="44">
        <f t="shared" si="5"/>
        <v>4506850</v>
      </c>
    </row>
    <row r="33" spans="1:18" ht="19.5" x14ac:dyDescent="0.2">
      <c r="A33" s="33">
        <v>24</v>
      </c>
      <c r="B33" s="34" t="s">
        <v>52</v>
      </c>
      <c r="C33" s="35" t="s">
        <v>72</v>
      </c>
      <c r="D33" s="36" t="s">
        <v>84</v>
      </c>
      <c r="E33" s="33">
        <v>4</v>
      </c>
      <c r="F33" s="37">
        <v>4.1399999999999997</v>
      </c>
      <c r="G33" s="38">
        <v>8.11</v>
      </c>
      <c r="H33" s="22">
        <v>434000</v>
      </c>
      <c r="I33" s="39">
        <f t="shared" si="6"/>
        <v>1736000</v>
      </c>
      <c r="J33" s="40">
        <f t="shared" si="0"/>
        <v>2604000</v>
      </c>
      <c r="K33" s="19">
        <v>317000</v>
      </c>
      <c r="L33" s="37">
        <f t="shared" si="1"/>
        <v>1312380</v>
      </c>
      <c r="M33" s="23">
        <v>326000</v>
      </c>
      <c r="N33" s="41">
        <f t="shared" si="7"/>
        <v>2643860</v>
      </c>
      <c r="O33" s="42">
        <f t="shared" si="2"/>
        <v>3048380</v>
      </c>
      <c r="P33" s="42">
        <f t="shared" si="3"/>
        <v>3916380</v>
      </c>
      <c r="Q33" s="43">
        <f t="shared" si="4"/>
        <v>5692240</v>
      </c>
      <c r="R33" s="44">
        <f t="shared" si="5"/>
        <v>6560240</v>
      </c>
    </row>
    <row r="34" spans="1:18" ht="19.5" x14ac:dyDescent="0.2">
      <c r="A34" s="33">
        <v>25</v>
      </c>
      <c r="B34" s="34" t="s">
        <v>53</v>
      </c>
      <c r="C34" s="35" t="s">
        <v>73</v>
      </c>
      <c r="D34" s="36" t="s">
        <v>84</v>
      </c>
      <c r="E34" s="33">
        <v>5.4</v>
      </c>
      <c r="F34" s="37">
        <v>5.47</v>
      </c>
      <c r="G34" s="38">
        <v>9.1300000000000008</v>
      </c>
      <c r="H34" s="22">
        <v>434000</v>
      </c>
      <c r="I34" s="39">
        <f t="shared" si="6"/>
        <v>2343600</v>
      </c>
      <c r="J34" s="40">
        <f t="shared" si="0"/>
        <v>3515400</v>
      </c>
      <c r="K34" s="19">
        <v>317000</v>
      </c>
      <c r="L34" s="37">
        <f t="shared" si="1"/>
        <v>1733990</v>
      </c>
      <c r="M34" s="23">
        <v>326000</v>
      </c>
      <c r="N34" s="41">
        <f t="shared" si="7"/>
        <v>2976380.0000000005</v>
      </c>
      <c r="O34" s="42">
        <f t="shared" si="2"/>
        <v>4077590</v>
      </c>
      <c r="P34" s="42">
        <f t="shared" si="3"/>
        <v>5249390</v>
      </c>
      <c r="Q34" s="43">
        <f t="shared" si="4"/>
        <v>7053970</v>
      </c>
      <c r="R34" s="44">
        <f t="shared" si="5"/>
        <v>8225770</v>
      </c>
    </row>
    <row r="35" spans="1:18" ht="19.5" x14ac:dyDescent="0.2">
      <c r="A35" s="33">
        <v>26</v>
      </c>
      <c r="B35" s="34" t="s">
        <v>54</v>
      </c>
      <c r="C35" s="35" t="s">
        <v>74</v>
      </c>
      <c r="D35" s="36" t="s">
        <v>84</v>
      </c>
      <c r="E35" s="33">
        <v>5.7</v>
      </c>
      <c r="F35" s="37">
        <v>5.71</v>
      </c>
      <c r="G35" s="38">
        <v>19.75</v>
      </c>
      <c r="H35" s="22">
        <v>434000</v>
      </c>
      <c r="I35" s="39">
        <f t="shared" si="6"/>
        <v>2473800</v>
      </c>
      <c r="J35" s="40">
        <f t="shared" si="0"/>
        <v>3710700</v>
      </c>
      <c r="K35" s="19">
        <v>317000</v>
      </c>
      <c r="L35" s="37">
        <f t="shared" si="1"/>
        <v>1810070</v>
      </c>
      <c r="M35" s="23">
        <v>326000</v>
      </c>
      <c r="N35" s="41">
        <f t="shared" si="7"/>
        <v>6438500</v>
      </c>
      <c r="O35" s="42">
        <f t="shared" si="2"/>
        <v>4283870</v>
      </c>
      <c r="P35" s="42">
        <f t="shared" si="3"/>
        <v>5520770</v>
      </c>
      <c r="Q35" s="43">
        <f t="shared" si="4"/>
        <v>10722370</v>
      </c>
      <c r="R35" s="44">
        <f t="shared" si="5"/>
        <v>11959270</v>
      </c>
    </row>
    <row r="36" spans="1:18" ht="19.5" x14ac:dyDescent="0.2">
      <c r="A36" s="33">
        <v>27</v>
      </c>
      <c r="B36" s="34" t="s">
        <v>55</v>
      </c>
      <c r="C36" s="35" t="s">
        <v>75</v>
      </c>
      <c r="D36" s="36" t="s">
        <v>85</v>
      </c>
      <c r="E36" s="33">
        <v>11.4</v>
      </c>
      <c r="F36" s="37">
        <v>4.7300000000000004</v>
      </c>
      <c r="G36" s="38">
        <v>4.55</v>
      </c>
      <c r="H36" s="22">
        <v>434000</v>
      </c>
      <c r="I36" s="39">
        <f t="shared" si="6"/>
        <v>4947600</v>
      </c>
      <c r="J36" s="40">
        <f t="shared" si="0"/>
        <v>7421400</v>
      </c>
      <c r="K36" s="19">
        <v>317000</v>
      </c>
      <c r="L36" s="37">
        <f t="shared" si="1"/>
        <v>1499410.0000000002</v>
      </c>
      <c r="M36" s="23">
        <v>326000</v>
      </c>
      <c r="N36" s="41">
        <f t="shared" si="7"/>
        <v>1483300</v>
      </c>
      <c r="O36" s="42">
        <f t="shared" si="2"/>
        <v>6447010</v>
      </c>
      <c r="P36" s="42">
        <f t="shared" si="3"/>
        <v>8920810</v>
      </c>
      <c r="Q36" s="43">
        <f t="shared" si="4"/>
        <v>7930310</v>
      </c>
      <c r="R36" s="44">
        <f t="shared" si="5"/>
        <v>10404110</v>
      </c>
    </row>
    <row r="37" spans="1:18" ht="19.5" x14ac:dyDescent="0.2">
      <c r="A37" s="33">
        <v>28</v>
      </c>
      <c r="B37" s="34" t="s">
        <v>56</v>
      </c>
      <c r="C37" s="35" t="s">
        <v>76</v>
      </c>
      <c r="D37" s="36" t="s">
        <v>85</v>
      </c>
      <c r="E37" s="33">
        <v>12.9</v>
      </c>
      <c r="F37" s="37">
        <v>5</v>
      </c>
      <c r="G37" s="38">
        <v>5.74</v>
      </c>
      <c r="H37" s="22">
        <v>434000</v>
      </c>
      <c r="I37" s="39">
        <f t="shared" si="6"/>
        <v>5598600</v>
      </c>
      <c r="J37" s="40">
        <f t="shared" si="0"/>
        <v>8397900</v>
      </c>
      <c r="K37" s="19">
        <v>317000</v>
      </c>
      <c r="L37" s="37">
        <f t="shared" si="1"/>
        <v>1585000</v>
      </c>
      <c r="M37" s="23">
        <v>326000</v>
      </c>
      <c r="N37" s="41">
        <f t="shared" si="7"/>
        <v>1871240</v>
      </c>
      <c r="O37" s="42">
        <f t="shared" si="2"/>
        <v>7183600</v>
      </c>
      <c r="P37" s="42">
        <f t="shared" si="3"/>
        <v>9982900</v>
      </c>
      <c r="Q37" s="43">
        <f t="shared" si="4"/>
        <v>9054840</v>
      </c>
      <c r="R37" s="44">
        <f t="shared" si="5"/>
        <v>11854140</v>
      </c>
    </row>
    <row r="38" spans="1:18" ht="19.5" x14ac:dyDescent="0.2">
      <c r="A38" s="33">
        <v>29</v>
      </c>
      <c r="B38" s="34" t="s">
        <v>57</v>
      </c>
      <c r="C38" s="35" t="s">
        <v>77</v>
      </c>
      <c r="D38" s="36" t="s">
        <v>85</v>
      </c>
      <c r="E38" s="33">
        <v>13</v>
      </c>
      <c r="F38" s="37">
        <v>6.3</v>
      </c>
      <c r="G38" s="38">
        <v>8.02</v>
      </c>
      <c r="H38" s="22">
        <v>434000</v>
      </c>
      <c r="I38" s="39">
        <f t="shared" si="6"/>
        <v>5642000</v>
      </c>
      <c r="J38" s="40">
        <f t="shared" si="0"/>
        <v>8463000</v>
      </c>
      <c r="K38" s="19">
        <v>317000</v>
      </c>
      <c r="L38" s="37">
        <f t="shared" si="1"/>
        <v>1997100</v>
      </c>
      <c r="M38" s="23">
        <v>326000</v>
      </c>
      <c r="N38" s="41">
        <f t="shared" si="7"/>
        <v>2614520</v>
      </c>
      <c r="O38" s="42">
        <f t="shared" si="2"/>
        <v>7639100</v>
      </c>
      <c r="P38" s="42">
        <f t="shared" si="3"/>
        <v>10460100</v>
      </c>
      <c r="Q38" s="43">
        <f t="shared" si="4"/>
        <v>10253620</v>
      </c>
      <c r="R38" s="44">
        <f t="shared" si="5"/>
        <v>13074620</v>
      </c>
    </row>
    <row r="39" spans="1:18" ht="19.5" x14ac:dyDescent="0.2">
      <c r="A39" s="33">
        <v>30</v>
      </c>
      <c r="B39" s="34" t="s">
        <v>58</v>
      </c>
      <c r="C39" s="35" t="s">
        <v>78</v>
      </c>
      <c r="D39" s="36" t="s">
        <v>85</v>
      </c>
      <c r="E39" s="33">
        <v>14.8</v>
      </c>
      <c r="F39" s="37">
        <v>5</v>
      </c>
      <c r="G39" s="38">
        <v>5.74</v>
      </c>
      <c r="H39" s="22">
        <v>434000</v>
      </c>
      <c r="I39" s="39">
        <f t="shared" si="6"/>
        <v>6423200</v>
      </c>
      <c r="J39" s="40">
        <f t="shared" si="0"/>
        <v>9634800</v>
      </c>
      <c r="K39" s="19">
        <v>317000</v>
      </c>
      <c r="L39" s="37">
        <f t="shared" si="1"/>
        <v>1585000</v>
      </c>
      <c r="M39" s="23">
        <v>326000</v>
      </c>
      <c r="N39" s="41">
        <f t="shared" si="7"/>
        <v>1871240</v>
      </c>
      <c r="O39" s="42">
        <f t="shared" si="2"/>
        <v>8008200</v>
      </c>
      <c r="P39" s="42">
        <f t="shared" si="3"/>
        <v>11219800</v>
      </c>
      <c r="Q39" s="43">
        <f t="shared" si="4"/>
        <v>9879440</v>
      </c>
      <c r="R39" s="44">
        <f t="shared" si="5"/>
        <v>13091040</v>
      </c>
    </row>
    <row r="40" spans="1:18" ht="19.5" x14ac:dyDescent="0.2">
      <c r="A40" s="33">
        <v>31</v>
      </c>
      <c r="B40" s="34" t="s">
        <v>59</v>
      </c>
      <c r="C40" s="35" t="s">
        <v>79</v>
      </c>
      <c r="D40" s="36" t="s">
        <v>85</v>
      </c>
      <c r="E40" s="33">
        <v>15.5</v>
      </c>
      <c r="F40" s="37">
        <v>6.3</v>
      </c>
      <c r="G40" s="38">
        <v>8.02</v>
      </c>
      <c r="H40" s="22">
        <v>434000</v>
      </c>
      <c r="I40" s="39">
        <f t="shared" si="6"/>
        <v>6727000</v>
      </c>
      <c r="J40" s="40">
        <f t="shared" si="0"/>
        <v>10090500</v>
      </c>
      <c r="K40" s="19">
        <v>317000</v>
      </c>
      <c r="L40" s="37">
        <f t="shared" si="1"/>
        <v>1997100</v>
      </c>
      <c r="M40" s="23">
        <v>326000</v>
      </c>
      <c r="N40" s="41">
        <f t="shared" si="7"/>
        <v>2614520</v>
      </c>
      <c r="O40" s="42">
        <f t="shared" si="2"/>
        <v>8724100</v>
      </c>
      <c r="P40" s="42">
        <f t="shared" si="3"/>
        <v>12087600</v>
      </c>
      <c r="Q40" s="43">
        <f t="shared" si="4"/>
        <v>11338620</v>
      </c>
      <c r="R40" s="44">
        <f t="shared" si="5"/>
        <v>14702120</v>
      </c>
    </row>
    <row r="41" spans="1:18" ht="19.5" x14ac:dyDescent="0.2">
      <c r="A41" s="33">
        <v>32</v>
      </c>
      <c r="B41" s="34" t="s">
        <v>60</v>
      </c>
      <c r="C41" s="35" t="s">
        <v>80</v>
      </c>
      <c r="D41" s="36" t="s">
        <v>85</v>
      </c>
      <c r="E41" s="33">
        <v>17</v>
      </c>
      <c r="F41" s="37">
        <v>7.14</v>
      </c>
      <c r="G41" s="38">
        <v>8.02</v>
      </c>
      <c r="H41" s="22">
        <v>434000</v>
      </c>
      <c r="I41" s="39">
        <f t="shared" si="6"/>
        <v>7378000</v>
      </c>
      <c r="J41" s="40">
        <f t="shared" si="0"/>
        <v>11067000</v>
      </c>
      <c r="K41" s="19">
        <v>317000</v>
      </c>
      <c r="L41" s="37">
        <f t="shared" si="1"/>
        <v>2263380</v>
      </c>
      <c r="M41" s="23">
        <v>326000</v>
      </c>
      <c r="N41" s="41">
        <f t="shared" si="7"/>
        <v>2614520</v>
      </c>
      <c r="O41" s="42">
        <f t="shared" si="2"/>
        <v>9641380</v>
      </c>
      <c r="P41" s="42">
        <f t="shared" si="3"/>
        <v>13330380</v>
      </c>
      <c r="Q41" s="43">
        <f t="shared" si="4"/>
        <v>12255900</v>
      </c>
      <c r="R41" s="44">
        <f t="shared" si="5"/>
        <v>15944900</v>
      </c>
    </row>
    <row r="42" spans="1:18" ht="47.25" x14ac:dyDescent="0.2">
      <c r="A42" s="33">
        <v>33</v>
      </c>
      <c r="B42" s="34" t="s">
        <v>61</v>
      </c>
      <c r="C42" s="35" t="s">
        <v>81</v>
      </c>
      <c r="D42" s="46" t="s">
        <v>86</v>
      </c>
      <c r="E42" s="33">
        <v>12.5</v>
      </c>
      <c r="F42" s="37">
        <v>4.7300000000000004</v>
      </c>
      <c r="G42" s="38">
        <v>8.02</v>
      </c>
      <c r="H42" s="22">
        <v>434000</v>
      </c>
      <c r="I42" s="39">
        <f t="shared" si="6"/>
        <v>5425000</v>
      </c>
      <c r="J42" s="40">
        <f t="shared" si="0"/>
        <v>8137500</v>
      </c>
      <c r="K42" s="19">
        <v>317000</v>
      </c>
      <c r="L42" s="37">
        <f t="shared" si="1"/>
        <v>1499410.0000000002</v>
      </c>
      <c r="M42" s="23">
        <v>326000</v>
      </c>
      <c r="N42" s="41">
        <f t="shared" si="7"/>
        <v>2614520</v>
      </c>
      <c r="O42" s="42">
        <f t="shared" si="2"/>
        <v>6924410</v>
      </c>
      <c r="P42" s="42">
        <f t="shared" si="3"/>
        <v>9636910</v>
      </c>
      <c r="Q42" s="43">
        <f t="shared" si="4"/>
        <v>9538930</v>
      </c>
      <c r="R42" s="44">
        <f t="shared" si="5"/>
        <v>12251430</v>
      </c>
    </row>
    <row r="43" spans="1:18" ht="47.25" x14ac:dyDescent="0.2">
      <c r="A43" s="33">
        <v>34</v>
      </c>
      <c r="B43" s="34" t="s">
        <v>62</v>
      </c>
      <c r="C43" s="35" t="s">
        <v>82</v>
      </c>
      <c r="D43" s="46" t="s">
        <v>86</v>
      </c>
      <c r="E43" s="33">
        <v>13</v>
      </c>
      <c r="F43" s="37">
        <v>5</v>
      </c>
      <c r="G43" s="38">
        <v>8.02</v>
      </c>
      <c r="H43" s="22">
        <v>434000</v>
      </c>
      <c r="I43" s="39">
        <f t="shared" si="6"/>
        <v>5642000</v>
      </c>
      <c r="J43" s="40">
        <f t="shared" si="0"/>
        <v>8463000</v>
      </c>
      <c r="K43" s="19">
        <v>317000</v>
      </c>
      <c r="L43" s="37">
        <f t="shared" si="1"/>
        <v>1585000</v>
      </c>
      <c r="M43" s="23">
        <v>326000</v>
      </c>
      <c r="N43" s="41">
        <f t="shared" si="7"/>
        <v>2614520</v>
      </c>
      <c r="O43" s="42">
        <f t="shared" si="2"/>
        <v>7227000</v>
      </c>
      <c r="P43" s="42">
        <f t="shared" si="3"/>
        <v>10048000</v>
      </c>
      <c r="Q43" s="43">
        <f t="shared" si="4"/>
        <v>9841520</v>
      </c>
      <c r="R43" s="44">
        <f t="shared" si="5"/>
        <v>12662520</v>
      </c>
    </row>
    <row r="44" spans="1:18" ht="47.25" x14ac:dyDescent="0.2">
      <c r="A44" s="33">
        <v>35</v>
      </c>
      <c r="B44" s="34" t="s">
        <v>63</v>
      </c>
      <c r="C44" s="35" t="s">
        <v>83</v>
      </c>
      <c r="D44" s="46" t="s">
        <v>86</v>
      </c>
      <c r="E44" s="33">
        <v>17</v>
      </c>
      <c r="F44" s="37">
        <v>6.3</v>
      </c>
      <c r="G44" s="38">
        <v>8.02</v>
      </c>
      <c r="H44" s="22">
        <v>434000</v>
      </c>
      <c r="I44" s="39">
        <f t="shared" si="6"/>
        <v>7378000</v>
      </c>
      <c r="J44" s="40">
        <f t="shared" si="0"/>
        <v>11067000</v>
      </c>
      <c r="K44" s="19">
        <v>317000</v>
      </c>
      <c r="L44" s="37">
        <f t="shared" si="1"/>
        <v>1997100</v>
      </c>
      <c r="M44" s="23">
        <v>326000</v>
      </c>
      <c r="N44" s="41">
        <f t="shared" si="7"/>
        <v>2614520</v>
      </c>
      <c r="O44" s="42">
        <f t="shared" si="2"/>
        <v>9375100</v>
      </c>
      <c r="P44" s="42">
        <f t="shared" si="3"/>
        <v>13064100</v>
      </c>
      <c r="Q44" s="43">
        <f t="shared" si="4"/>
        <v>11989620</v>
      </c>
      <c r="R44" s="44">
        <f t="shared" si="5"/>
        <v>15678620</v>
      </c>
    </row>
    <row r="45" spans="1:18" ht="47.25" x14ac:dyDescent="0.2">
      <c r="A45" s="33">
        <v>36</v>
      </c>
      <c r="B45" s="34" t="s">
        <v>87</v>
      </c>
      <c r="C45" s="35" t="s">
        <v>105</v>
      </c>
      <c r="D45" s="46" t="s">
        <v>122</v>
      </c>
      <c r="E45" s="33">
        <v>14</v>
      </c>
      <c r="F45" s="37">
        <v>5</v>
      </c>
      <c r="G45" s="38">
        <v>8.02</v>
      </c>
      <c r="H45" s="22">
        <v>434000</v>
      </c>
      <c r="I45" s="39">
        <f t="shared" si="6"/>
        <v>6076000</v>
      </c>
      <c r="J45" s="40">
        <f t="shared" si="0"/>
        <v>9114000</v>
      </c>
      <c r="K45" s="19">
        <v>317000</v>
      </c>
      <c r="L45" s="37">
        <f t="shared" si="1"/>
        <v>1585000</v>
      </c>
      <c r="M45" s="23">
        <v>326000</v>
      </c>
      <c r="N45" s="41">
        <f t="shared" si="7"/>
        <v>2614520</v>
      </c>
      <c r="O45" s="42">
        <f t="shared" si="2"/>
        <v>7661000</v>
      </c>
      <c r="P45" s="42">
        <f t="shared" si="3"/>
        <v>10699000</v>
      </c>
      <c r="Q45" s="43">
        <f t="shared" si="4"/>
        <v>10275520</v>
      </c>
      <c r="R45" s="44">
        <f t="shared" si="5"/>
        <v>13313520</v>
      </c>
    </row>
    <row r="46" spans="1:18" ht="47.25" x14ac:dyDescent="0.2">
      <c r="A46" s="33">
        <v>37</v>
      </c>
      <c r="B46" s="34" t="s">
        <v>88</v>
      </c>
      <c r="C46" s="35" t="s">
        <v>106</v>
      </c>
      <c r="D46" s="46" t="s">
        <v>86</v>
      </c>
      <c r="E46" s="33">
        <v>16</v>
      </c>
      <c r="F46" s="37">
        <v>6.3</v>
      </c>
      <c r="G46" s="38">
        <v>8.02</v>
      </c>
      <c r="H46" s="22">
        <v>434000</v>
      </c>
      <c r="I46" s="39">
        <f t="shared" si="6"/>
        <v>6944000</v>
      </c>
      <c r="J46" s="40">
        <f t="shared" si="0"/>
        <v>10416000</v>
      </c>
      <c r="K46" s="19">
        <v>317000</v>
      </c>
      <c r="L46" s="37">
        <f t="shared" si="1"/>
        <v>1997100</v>
      </c>
      <c r="M46" s="23">
        <v>326000</v>
      </c>
      <c r="N46" s="41">
        <f t="shared" si="7"/>
        <v>2614520</v>
      </c>
      <c r="O46" s="42">
        <f t="shared" si="2"/>
        <v>8941100</v>
      </c>
      <c r="P46" s="42">
        <f t="shared" si="3"/>
        <v>12413100</v>
      </c>
      <c r="Q46" s="43">
        <f t="shared" si="4"/>
        <v>11555620</v>
      </c>
      <c r="R46" s="44">
        <f t="shared" si="5"/>
        <v>15027620</v>
      </c>
    </row>
    <row r="47" spans="1:18" ht="63" x14ac:dyDescent="0.2">
      <c r="A47" s="33">
        <v>38</v>
      </c>
      <c r="B47" s="34" t="s">
        <v>89</v>
      </c>
      <c r="C47" s="35" t="s">
        <v>107</v>
      </c>
      <c r="D47" s="46" t="s">
        <v>124</v>
      </c>
      <c r="E47" s="33">
        <v>18.5</v>
      </c>
      <c r="F47" s="37">
        <v>7.14</v>
      </c>
      <c r="G47" s="38">
        <v>8.02</v>
      </c>
      <c r="H47" s="22">
        <v>434000</v>
      </c>
      <c r="I47" s="39">
        <f t="shared" si="6"/>
        <v>8029000</v>
      </c>
      <c r="J47" s="40">
        <f t="shared" si="0"/>
        <v>12043500</v>
      </c>
      <c r="K47" s="19">
        <v>317000</v>
      </c>
      <c r="L47" s="37">
        <f t="shared" si="1"/>
        <v>2263380</v>
      </c>
      <c r="M47" s="23">
        <v>326000</v>
      </c>
      <c r="N47" s="41">
        <f t="shared" si="7"/>
        <v>2614520</v>
      </c>
      <c r="O47" s="42">
        <f t="shared" si="2"/>
        <v>10292380</v>
      </c>
      <c r="P47" s="42">
        <f t="shared" si="3"/>
        <v>14306880</v>
      </c>
      <c r="Q47" s="43">
        <f t="shared" si="4"/>
        <v>12906900</v>
      </c>
      <c r="R47" s="44">
        <f t="shared" si="5"/>
        <v>16921400</v>
      </c>
    </row>
    <row r="48" spans="1:18" ht="63" x14ac:dyDescent="0.2">
      <c r="A48" s="33">
        <v>39</v>
      </c>
      <c r="B48" s="34" t="s">
        <v>90</v>
      </c>
      <c r="C48" s="35" t="s">
        <v>108</v>
      </c>
      <c r="D48" s="46" t="s">
        <v>123</v>
      </c>
      <c r="E48" s="33">
        <v>11.5</v>
      </c>
      <c r="F48" s="37">
        <v>4.7300000000000004</v>
      </c>
      <c r="G48" s="38">
        <v>6.69</v>
      </c>
      <c r="H48" s="22">
        <v>434000</v>
      </c>
      <c r="I48" s="39">
        <f t="shared" si="6"/>
        <v>4991000</v>
      </c>
      <c r="J48" s="40">
        <f t="shared" si="0"/>
        <v>7486500</v>
      </c>
      <c r="K48" s="19">
        <v>317000</v>
      </c>
      <c r="L48" s="37">
        <f t="shared" si="1"/>
        <v>1499410.0000000002</v>
      </c>
      <c r="M48" s="23">
        <v>326000</v>
      </c>
      <c r="N48" s="41">
        <f t="shared" si="7"/>
        <v>2180940</v>
      </c>
      <c r="O48" s="42">
        <f t="shared" si="2"/>
        <v>6490410</v>
      </c>
      <c r="P48" s="42">
        <f t="shared" si="3"/>
        <v>8985910</v>
      </c>
      <c r="Q48" s="43">
        <f t="shared" si="4"/>
        <v>8671350</v>
      </c>
      <c r="R48" s="44">
        <f t="shared" si="5"/>
        <v>11166850</v>
      </c>
    </row>
    <row r="49" spans="1:18" ht="63" x14ac:dyDescent="0.2">
      <c r="A49" s="33">
        <v>40</v>
      </c>
      <c r="B49" s="34" t="s">
        <v>91</v>
      </c>
      <c r="C49" s="35" t="s">
        <v>109</v>
      </c>
      <c r="D49" s="46" t="s">
        <v>123</v>
      </c>
      <c r="E49" s="33">
        <v>13</v>
      </c>
      <c r="F49" s="37">
        <v>5.25</v>
      </c>
      <c r="G49" s="38">
        <v>8.11</v>
      </c>
      <c r="H49" s="22">
        <v>434000</v>
      </c>
      <c r="I49" s="39">
        <f t="shared" si="6"/>
        <v>5642000</v>
      </c>
      <c r="J49" s="40">
        <f t="shared" si="0"/>
        <v>8463000</v>
      </c>
      <c r="K49" s="19">
        <v>317000</v>
      </c>
      <c r="L49" s="37">
        <f t="shared" si="1"/>
        <v>1664250</v>
      </c>
      <c r="M49" s="23">
        <v>326000</v>
      </c>
      <c r="N49" s="41">
        <f t="shared" si="7"/>
        <v>2643860</v>
      </c>
      <c r="O49" s="42">
        <f t="shared" si="2"/>
        <v>7306250</v>
      </c>
      <c r="P49" s="42">
        <f t="shared" si="3"/>
        <v>10127250</v>
      </c>
      <c r="Q49" s="43">
        <f t="shared" si="4"/>
        <v>9950110</v>
      </c>
      <c r="R49" s="44">
        <f t="shared" si="5"/>
        <v>12771110</v>
      </c>
    </row>
    <row r="50" spans="1:18" ht="47.25" x14ac:dyDescent="0.2">
      <c r="A50" s="33">
        <v>41</v>
      </c>
      <c r="B50" s="34" t="s">
        <v>92</v>
      </c>
      <c r="C50" s="35" t="s">
        <v>110</v>
      </c>
      <c r="D50" s="46" t="s">
        <v>86</v>
      </c>
      <c r="E50" s="33">
        <v>17</v>
      </c>
      <c r="F50" s="37">
        <v>6.3</v>
      </c>
      <c r="G50" s="38">
        <v>9.1300000000000008</v>
      </c>
      <c r="H50" s="22">
        <v>434000</v>
      </c>
      <c r="I50" s="39">
        <f t="shared" si="6"/>
        <v>7378000</v>
      </c>
      <c r="J50" s="40">
        <f t="shared" si="0"/>
        <v>11067000</v>
      </c>
      <c r="K50" s="19">
        <v>317000</v>
      </c>
      <c r="L50" s="37">
        <f t="shared" si="1"/>
        <v>1997100</v>
      </c>
      <c r="M50" s="23">
        <v>326000</v>
      </c>
      <c r="N50" s="41">
        <f t="shared" si="7"/>
        <v>2976380.0000000005</v>
      </c>
      <c r="O50" s="42">
        <f t="shared" si="2"/>
        <v>9375100</v>
      </c>
      <c r="P50" s="42">
        <f t="shared" si="3"/>
        <v>13064100</v>
      </c>
      <c r="Q50" s="43">
        <f t="shared" si="4"/>
        <v>12351480</v>
      </c>
      <c r="R50" s="44">
        <f t="shared" si="5"/>
        <v>16040480</v>
      </c>
    </row>
    <row r="51" spans="1:18" ht="47.25" x14ac:dyDescent="0.2">
      <c r="A51" s="33">
        <v>42</v>
      </c>
      <c r="B51" s="34" t="s">
        <v>93</v>
      </c>
      <c r="C51" s="35" t="s">
        <v>111</v>
      </c>
      <c r="D51" s="46" t="s">
        <v>86</v>
      </c>
      <c r="E51" s="33">
        <v>13</v>
      </c>
      <c r="F51" s="37">
        <v>5</v>
      </c>
      <c r="G51" s="38">
        <v>8.11</v>
      </c>
      <c r="H51" s="22">
        <v>434000</v>
      </c>
      <c r="I51" s="39">
        <f t="shared" si="6"/>
        <v>5642000</v>
      </c>
      <c r="J51" s="40">
        <f t="shared" si="0"/>
        <v>8463000</v>
      </c>
      <c r="K51" s="19">
        <v>317000</v>
      </c>
      <c r="L51" s="37">
        <f t="shared" si="1"/>
        <v>1585000</v>
      </c>
      <c r="M51" s="23">
        <v>326000</v>
      </c>
      <c r="N51" s="41">
        <f t="shared" si="7"/>
        <v>2643860</v>
      </c>
      <c r="O51" s="42">
        <f t="shared" si="2"/>
        <v>7227000</v>
      </c>
      <c r="P51" s="42">
        <f t="shared" si="3"/>
        <v>10048000</v>
      </c>
      <c r="Q51" s="43">
        <f t="shared" si="4"/>
        <v>9870860</v>
      </c>
      <c r="R51" s="44">
        <f t="shared" si="5"/>
        <v>12691860</v>
      </c>
    </row>
    <row r="52" spans="1:18" ht="47.25" x14ac:dyDescent="0.2">
      <c r="A52" s="33">
        <v>43</v>
      </c>
      <c r="B52" s="34" t="s">
        <v>94</v>
      </c>
      <c r="C52" s="35" t="s">
        <v>112</v>
      </c>
      <c r="D52" s="46" t="s">
        <v>86</v>
      </c>
      <c r="E52" s="33">
        <v>16</v>
      </c>
      <c r="F52" s="37">
        <v>6.05</v>
      </c>
      <c r="G52" s="38">
        <v>9.1300000000000008</v>
      </c>
      <c r="H52" s="22">
        <v>434000</v>
      </c>
      <c r="I52" s="39">
        <f t="shared" si="6"/>
        <v>6944000</v>
      </c>
      <c r="J52" s="40">
        <f t="shared" si="0"/>
        <v>10416000</v>
      </c>
      <c r="K52" s="19">
        <v>317000</v>
      </c>
      <c r="L52" s="37">
        <f t="shared" si="1"/>
        <v>1917850</v>
      </c>
      <c r="M52" s="23">
        <v>326000</v>
      </c>
      <c r="N52" s="41">
        <f t="shared" si="7"/>
        <v>2976380.0000000005</v>
      </c>
      <c r="O52" s="42">
        <f t="shared" si="2"/>
        <v>8861850</v>
      </c>
      <c r="P52" s="42">
        <f t="shared" si="3"/>
        <v>12333850</v>
      </c>
      <c r="Q52" s="43">
        <f t="shared" si="4"/>
        <v>11838230</v>
      </c>
      <c r="R52" s="44">
        <f t="shared" si="5"/>
        <v>15310230</v>
      </c>
    </row>
    <row r="53" spans="1:18" ht="47.25" x14ac:dyDescent="0.2">
      <c r="A53" s="33">
        <v>44</v>
      </c>
      <c r="B53" s="34" t="s">
        <v>95</v>
      </c>
      <c r="C53" s="35" t="s">
        <v>113</v>
      </c>
      <c r="D53" s="46" t="s">
        <v>86</v>
      </c>
      <c r="E53" s="33">
        <v>17</v>
      </c>
      <c r="F53" s="37">
        <v>7.14</v>
      </c>
      <c r="G53" s="38">
        <v>10.17</v>
      </c>
      <c r="H53" s="22">
        <v>434000</v>
      </c>
      <c r="I53" s="39">
        <f t="shared" si="6"/>
        <v>7378000</v>
      </c>
      <c r="J53" s="40">
        <f t="shared" si="0"/>
        <v>11067000</v>
      </c>
      <c r="K53" s="19">
        <v>317000</v>
      </c>
      <c r="L53" s="37">
        <f t="shared" si="1"/>
        <v>2263380</v>
      </c>
      <c r="M53" s="23">
        <v>326000</v>
      </c>
      <c r="N53" s="41">
        <f t="shared" si="7"/>
        <v>3315420</v>
      </c>
      <c r="O53" s="42">
        <f t="shared" si="2"/>
        <v>9641380</v>
      </c>
      <c r="P53" s="42">
        <f t="shared" si="3"/>
        <v>13330380</v>
      </c>
      <c r="Q53" s="43">
        <f t="shared" si="4"/>
        <v>12956800</v>
      </c>
      <c r="R53" s="44">
        <f t="shared" si="5"/>
        <v>16645800</v>
      </c>
    </row>
    <row r="54" spans="1:18" ht="19.5" x14ac:dyDescent="0.2">
      <c r="A54" s="33">
        <v>45</v>
      </c>
      <c r="B54" s="34" t="s">
        <v>96</v>
      </c>
      <c r="C54" s="35" t="s">
        <v>114</v>
      </c>
      <c r="D54" s="36" t="s">
        <v>126</v>
      </c>
      <c r="E54" s="33">
        <v>20</v>
      </c>
      <c r="F54" s="37">
        <v>10.47</v>
      </c>
      <c r="G54" s="38">
        <v>7.4</v>
      </c>
      <c r="H54" s="22">
        <v>434000</v>
      </c>
      <c r="I54" s="39">
        <f t="shared" si="6"/>
        <v>8680000</v>
      </c>
      <c r="J54" s="40">
        <f t="shared" si="0"/>
        <v>13020000</v>
      </c>
      <c r="K54" s="19">
        <v>317000</v>
      </c>
      <c r="L54" s="37">
        <f t="shared" si="1"/>
        <v>3318990</v>
      </c>
      <c r="M54" s="23">
        <v>326000</v>
      </c>
      <c r="N54" s="41">
        <f t="shared" si="7"/>
        <v>2412400</v>
      </c>
      <c r="O54" s="42">
        <f t="shared" si="2"/>
        <v>11998990</v>
      </c>
      <c r="P54" s="42">
        <f t="shared" si="3"/>
        <v>16338990</v>
      </c>
      <c r="Q54" s="43">
        <f t="shared" si="4"/>
        <v>14411390</v>
      </c>
      <c r="R54" s="44">
        <f t="shared" si="5"/>
        <v>18751390</v>
      </c>
    </row>
    <row r="55" spans="1:18" ht="19.5" x14ac:dyDescent="0.2">
      <c r="A55" s="33">
        <v>46</v>
      </c>
      <c r="B55" s="34" t="s">
        <v>97</v>
      </c>
      <c r="C55" s="35" t="s">
        <v>115</v>
      </c>
      <c r="D55" s="36" t="s">
        <v>126</v>
      </c>
      <c r="E55" s="33">
        <v>16</v>
      </c>
      <c r="F55" s="37">
        <v>9.64</v>
      </c>
      <c r="G55" s="38">
        <v>7.4</v>
      </c>
      <c r="H55" s="22">
        <v>434000</v>
      </c>
      <c r="I55" s="39">
        <f t="shared" si="6"/>
        <v>6944000</v>
      </c>
      <c r="J55" s="40">
        <f t="shared" si="0"/>
        <v>10416000</v>
      </c>
      <c r="K55" s="19">
        <v>317000</v>
      </c>
      <c r="L55" s="37">
        <f t="shared" si="1"/>
        <v>3055880</v>
      </c>
      <c r="M55" s="23">
        <v>326000</v>
      </c>
      <c r="N55" s="41">
        <f t="shared" si="7"/>
        <v>2412400</v>
      </c>
      <c r="O55" s="42">
        <f t="shared" si="2"/>
        <v>9999880</v>
      </c>
      <c r="P55" s="42">
        <f t="shared" si="3"/>
        <v>13471880</v>
      </c>
      <c r="Q55" s="43">
        <f t="shared" si="4"/>
        <v>12412280</v>
      </c>
      <c r="R55" s="44">
        <f t="shared" si="5"/>
        <v>15884280</v>
      </c>
    </row>
    <row r="56" spans="1:18" ht="19.5" x14ac:dyDescent="0.2">
      <c r="A56" s="33">
        <v>47</v>
      </c>
      <c r="B56" s="34" t="s">
        <v>98</v>
      </c>
      <c r="C56" s="35" t="s">
        <v>116</v>
      </c>
      <c r="D56" s="36" t="s">
        <v>126</v>
      </c>
      <c r="E56" s="33">
        <v>18</v>
      </c>
      <c r="F56" s="37">
        <v>9.64</v>
      </c>
      <c r="G56" s="38">
        <v>7.4</v>
      </c>
      <c r="H56" s="22">
        <v>434000</v>
      </c>
      <c r="I56" s="39">
        <f t="shared" si="6"/>
        <v>7812000</v>
      </c>
      <c r="J56" s="40">
        <f t="shared" si="0"/>
        <v>11718000</v>
      </c>
      <c r="K56" s="19">
        <v>317000</v>
      </c>
      <c r="L56" s="37">
        <f t="shared" si="1"/>
        <v>3055880</v>
      </c>
      <c r="M56" s="23">
        <v>326000</v>
      </c>
      <c r="N56" s="41">
        <f t="shared" si="7"/>
        <v>2412400</v>
      </c>
      <c r="O56" s="42">
        <f t="shared" si="2"/>
        <v>10867880</v>
      </c>
      <c r="P56" s="42">
        <f t="shared" si="3"/>
        <v>14773880</v>
      </c>
      <c r="Q56" s="43">
        <f t="shared" si="4"/>
        <v>13280280</v>
      </c>
      <c r="R56" s="44">
        <f t="shared" si="5"/>
        <v>17186280</v>
      </c>
    </row>
    <row r="57" spans="1:18" ht="19.5" x14ac:dyDescent="0.2">
      <c r="A57" s="33">
        <v>48</v>
      </c>
      <c r="B57" s="34" t="s">
        <v>99</v>
      </c>
      <c r="C57" s="35" t="s">
        <v>117</v>
      </c>
      <c r="D57" s="36" t="s">
        <v>126</v>
      </c>
      <c r="E57" s="33">
        <v>14</v>
      </c>
      <c r="F57" s="37">
        <v>8.5299999999999994</v>
      </c>
      <c r="G57" s="38">
        <v>7.4</v>
      </c>
      <c r="H57" s="22">
        <v>434000</v>
      </c>
      <c r="I57" s="39">
        <f t="shared" si="6"/>
        <v>6076000</v>
      </c>
      <c r="J57" s="40">
        <f t="shared" si="0"/>
        <v>9114000</v>
      </c>
      <c r="K57" s="19">
        <v>317000</v>
      </c>
      <c r="L57" s="37">
        <f t="shared" si="1"/>
        <v>2704010</v>
      </c>
      <c r="M57" s="23">
        <v>326000</v>
      </c>
      <c r="N57" s="41">
        <f t="shared" si="7"/>
        <v>2412400</v>
      </c>
      <c r="O57" s="42">
        <f t="shared" si="2"/>
        <v>8780010</v>
      </c>
      <c r="P57" s="42">
        <f t="shared" si="3"/>
        <v>11818010</v>
      </c>
      <c r="Q57" s="43">
        <f t="shared" si="4"/>
        <v>11192410</v>
      </c>
      <c r="R57" s="44">
        <f t="shared" si="5"/>
        <v>14230410</v>
      </c>
    </row>
    <row r="58" spans="1:18" ht="31.5" x14ac:dyDescent="0.2">
      <c r="A58" s="33">
        <v>49</v>
      </c>
      <c r="B58" s="34" t="s">
        <v>100</v>
      </c>
      <c r="C58" s="47" t="s">
        <v>118</v>
      </c>
      <c r="D58" s="36" t="s">
        <v>127</v>
      </c>
      <c r="E58" s="33">
        <v>1.6</v>
      </c>
      <c r="F58" s="37">
        <v>1.82</v>
      </c>
      <c r="G58" s="38">
        <v>3.19</v>
      </c>
      <c r="H58" s="22">
        <v>434000</v>
      </c>
      <c r="I58" s="39">
        <f t="shared" si="6"/>
        <v>694400</v>
      </c>
      <c r="J58" s="40">
        <f t="shared" si="0"/>
        <v>1041600</v>
      </c>
      <c r="K58" s="19">
        <v>317000</v>
      </c>
      <c r="L58" s="37">
        <f t="shared" si="1"/>
        <v>576940</v>
      </c>
      <c r="M58" s="23">
        <v>326000</v>
      </c>
      <c r="N58" s="41">
        <f t="shared" si="7"/>
        <v>1039940</v>
      </c>
      <c r="O58" s="42">
        <f t="shared" si="2"/>
        <v>1271340</v>
      </c>
      <c r="P58" s="42">
        <f t="shared" si="3"/>
        <v>1618540</v>
      </c>
      <c r="Q58" s="43">
        <f t="shared" si="4"/>
        <v>2311280</v>
      </c>
      <c r="R58" s="44">
        <f t="shared" si="5"/>
        <v>2658480</v>
      </c>
    </row>
    <row r="59" spans="1:18" ht="19.5" x14ac:dyDescent="0.2">
      <c r="A59" s="33">
        <v>50</v>
      </c>
      <c r="B59" s="34" t="s">
        <v>101</v>
      </c>
      <c r="C59" s="35" t="s">
        <v>119</v>
      </c>
      <c r="D59" s="36" t="s">
        <v>127</v>
      </c>
      <c r="E59" s="33">
        <v>1.5</v>
      </c>
      <c r="F59" s="37">
        <v>2.3199999999999998</v>
      </c>
      <c r="G59" s="38">
        <v>3.19</v>
      </c>
      <c r="H59" s="22">
        <v>434000</v>
      </c>
      <c r="I59" s="39">
        <f t="shared" si="6"/>
        <v>651000</v>
      </c>
      <c r="J59" s="40">
        <f t="shared" si="0"/>
        <v>976500</v>
      </c>
      <c r="K59" s="19">
        <v>317000</v>
      </c>
      <c r="L59" s="37">
        <f t="shared" si="1"/>
        <v>735440</v>
      </c>
      <c r="M59" s="23">
        <v>326000</v>
      </c>
      <c r="N59" s="41">
        <f t="shared" si="7"/>
        <v>1039940</v>
      </c>
      <c r="O59" s="42">
        <f t="shared" si="2"/>
        <v>1386440</v>
      </c>
      <c r="P59" s="42">
        <f t="shared" si="3"/>
        <v>1711940</v>
      </c>
      <c r="Q59" s="43">
        <f t="shared" si="4"/>
        <v>2426380</v>
      </c>
      <c r="R59" s="44">
        <f t="shared" si="5"/>
        <v>2751880</v>
      </c>
    </row>
    <row r="60" spans="1:18" ht="31.5" x14ac:dyDescent="0.2">
      <c r="A60" s="33">
        <v>51</v>
      </c>
      <c r="B60" s="34" t="s">
        <v>102</v>
      </c>
      <c r="C60" s="47" t="s">
        <v>125</v>
      </c>
      <c r="D60" s="36" t="s">
        <v>127</v>
      </c>
      <c r="E60" s="33">
        <v>4</v>
      </c>
      <c r="F60" s="37">
        <v>3.15</v>
      </c>
      <c r="G60" s="38">
        <v>8.9499999999999993</v>
      </c>
      <c r="H60" s="22">
        <v>434000</v>
      </c>
      <c r="I60" s="39">
        <f t="shared" si="6"/>
        <v>1736000</v>
      </c>
      <c r="J60" s="40">
        <f t="shared" si="0"/>
        <v>2604000</v>
      </c>
      <c r="K60" s="19">
        <v>317000</v>
      </c>
      <c r="L60" s="37">
        <f t="shared" si="1"/>
        <v>998550</v>
      </c>
      <c r="M60" s="23">
        <v>326000</v>
      </c>
      <c r="N60" s="41">
        <f t="shared" si="7"/>
        <v>2917700</v>
      </c>
      <c r="O60" s="42">
        <f t="shared" si="2"/>
        <v>2734550</v>
      </c>
      <c r="P60" s="42">
        <f t="shared" si="3"/>
        <v>3602550</v>
      </c>
      <c r="Q60" s="43">
        <f t="shared" si="4"/>
        <v>5652250</v>
      </c>
      <c r="R60" s="44">
        <f t="shared" si="5"/>
        <v>6520250</v>
      </c>
    </row>
    <row r="61" spans="1:18" ht="31.5" x14ac:dyDescent="0.2">
      <c r="A61" s="33">
        <v>52</v>
      </c>
      <c r="B61" s="34" t="s">
        <v>103</v>
      </c>
      <c r="C61" s="47" t="s">
        <v>120</v>
      </c>
      <c r="D61" s="36" t="s">
        <v>127</v>
      </c>
      <c r="E61" s="33">
        <v>6</v>
      </c>
      <c r="F61" s="37">
        <v>3.64</v>
      </c>
      <c r="G61" s="38">
        <v>8.9499999999999993</v>
      </c>
      <c r="H61" s="22">
        <v>434000</v>
      </c>
      <c r="I61" s="39">
        <f t="shared" si="6"/>
        <v>2604000</v>
      </c>
      <c r="J61" s="40">
        <f t="shared" si="0"/>
        <v>3906000</v>
      </c>
      <c r="K61" s="19">
        <v>317000</v>
      </c>
      <c r="L61" s="37">
        <f t="shared" si="1"/>
        <v>1153880</v>
      </c>
      <c r="M61" s="23">
        <v>326000</v>
      </c>
      <c r="N61" s="41">
        <f t="shared" si="7"/>
        <v>2917700</v>
      </c>
      <c r="O61" s="42">
        <f t="shared" si="2"/>
        <v>3757880</v>
      </c>
      <c r="P61" s="42">
        <f t="shared" si="3"/>
        <v>5059880</v>
      </c>
      <c r="Q61" s="43">
        <f t="shared" si="4"/>
        <v>6675580</v>
      </c>
      <c r="R61" s="44">
        <f t="shared" si="5"/>
        <v>7977580</v>
      </c>
    </row>
    <row r="62" spans="1:18" ht="31.5" x14ac:dyDescent="0.2">
      <c r="A62" s="33">
        <v>53</v>
      </c>
      <c r="B62" s="34" t="s">
        <v>104</v>
      </c>
      <c r="C62" s="47" t="s">
        <v>121</v>
      </c>
      <c r="D62" s="36" t="s">
        <v>127</v>
      </c>
      <c r="E62" s="33">
        <v>4</v>
      </c>
      <c r="F62" s="37">
        <v>5.47</v>
      </c>
      <c r="G62" s="38">
        <v>6.56</v>
      </c>
      <c r="H62" s="22">
        <v>434000</v>
      </c>
      <c r="I62" s="39">
        <f t="shared" si="6"/>
        <v>1736000</v>
      </c>
      <c r="J62" s="40">
        <f t="shared" si="0"/>
        <v>2604000</v>
      </c>
      <c r="K62" s="19">
        <v>317000</v>
      </c>
      <c r="L62" s="37">
        <f t="shared" si="1"/>
        <v>1733990</v>
      </c>
      <c r="M62" s="23">
        <v>326000</v>
      </c>
      <c r="N62" s="41">
        <f t="shared" si="7"/>
        <v>2138560</v>
      </c>
      <c r="O62" s="42">
        <f t="shared" si="2"/>
        <v>3469990</v>
      </c>
      <c r="P62" s="42">
        <f t="shared" si="3"/>
        <v>4337990</v>
      </c>
      <c r="Q62" s="43">
        <f t="shared" si="4"/>
        <v>5608550</v>
      </c>
      <c r="R62" s="44">
        <f t="shared" si="5"/>
        <v>6476550</v>
      </c>
    </row>
    <row r="63" spans="1:18" ht="31.5" x14ac:dyDescent="0.2">
      <c r="A63" s="33">
        <v>54</v>
      </c>
      <c r="B63" s="34" t="s">
        <v>128</v>
      </c>
      <c r="C63" s="47" t="s">
        <v>598</v>
      </c>
      <c r="D63" s="36" t="s">
        <v>127</v>
      </c>
      <c r="E63" s="33">
        <v>1</v>
      </c>
      <c r="F63" s="37">
        <v>2.16</v>
      </c>
      <c r="G63" s="38">
        <v>2.2400000000000002</v>
      </c>
      <c r="H63" s="22">
        <v>434000</v>
      </c>
      <c r="I63" s="39">
        <f t="shared" si="6"/>
        <v>434000</v>
      </c>
      <c r="J63" s="40">
        <f t="shared" si="0"/>
        <v>651000</v>
      </c>
      <c r="K63" s="19">
        <v>317000</v>
      </c>
      <c r="L63" s="37">
        <f t="shared" si="1"/>
        <v>684720</v>
      </c>
      <c r="M63" s="23">
        <v>326000</v>
      </c>
      <c r="N63" s="41">
        <f t="shared" si="7"/>
        <v>730240.00000000012</v>
      </c>
      <c r="O63" s="42">
        <f t="shared" si="2"/>
        <v>1118720</v>
      </c>
      <c r="P63" s="42">
        <f t="shared" si="3"/>
        <v>1335720</v>
      </c>
      <c r="Q63" s="43">
        <f t="shared" si="4"/>
        <v>1848960</v>
      </c>
      <c r="R63" s="44">
        <f t="shared" si="5"/>
        <v>2065960</v>
      </c>
    </row>
    <row r="64" spans="1:18" ht="19.5" x14ac:dyDescent="0.2">
      <c r="A64" s="33">
        <v>55</v>
      </c>
      <c r="B64" s="34" t="s">
        <v>129</v>
      </c>
      <c r="C64" s="35" t="s">
        <v>145</v>
      </c>
      <c r="D64" s="36" t="s">
        <v>127</v>
      </c>
      <c r="E64" s="33">
        <v>8</v>
      </c>
      <c r="F64" s="37">
        <v>4.4800000000000004</v>
      </c>
      <c r="G64" s="38">
        <v>6.56</v>
      </c>
      <c r="H64" s="22">
        <v>434000</v>
      </c>
      <c r="I64" s="39">
        <f t="shared" si="6"/>
        <v>3472000</v>
      </c>
      <c r="J64" s="40">
        <f t="shared" si="0"/>
        <v>5208000</v>
      </c>
      <c r="K64" s="19">
        <v>317000</v>
      </c>
      <c r="L64" s="37">
        <f t="shared" si="1"/>
        <v>1420160.0000000002</v>
      </c>
      <c r="M64" s="23">
        <v>326000</v>
      </c>
      <c r="N64" s="41">
        <f t="shared" si="7"/>
        <v>2138560</v>
      </c>
      <c r="O64" s="42">
        <f t="shared" si="2"/>
        <v>4892160</v>
      </c>
      <c r="P64" s="42">
        <f t="shared" si="3"/>
        <v>6628160</v>
      </c>
      <c r="Q64" s="43">
        <f t="shared" si="4"/>
        <v>7030720</v>
      </c>
      <c r="R64" s="44">
        <f t="shared" si="5"/>
        <v>8766720</v>
      </c>
    </row>
    <row r="65" spans="1:18" ht="63" x14ac:dyDescent="0.2">
      <c r="A65" s="22"/>
      <c r="B65" s="32" t="s">
        <v>595</v>
      </c>
      <c r="C65" s="28" t="s">
        <v>599</v>
      </c>
      <c r="D65" s="4" t="s">
        <v>127</v>
      </c>
      <c r="E65" s="22">
        <v>5</v>
      </c>
      <c r="F65" s="19">
        <v>3.62</v>
      </c>
      <c r="G65" s="23">
        <v>19.75</v>
      </c>
      <c r="H65" s="22">
        <v>434000</v>
      </c>
      <c r="I65" s="11">
        <f>H65*E65</f>
        <v>2170000</v>
      </c>
      <c r="J65" s="8">
        <f>I65+I65*50/100</f>
        <v>3255000</v>
      </c>
      <c r="K65" s="19">
        <v>317000</v>
      </c>
      <c r="L65" s="19">
        <f t="shared" si="1"/>
        <v>1147540</v>
      </c>
      <c r="M65" s="23">
        <v>326000</v>
      </c>
      <c r="N65" s="15">
        <f>M65*G65</f>
        <v>6438500</v>
      </c>
      <c r="O65" s="21">
        <f>L65+I65</f>
        <v>3317540</v>
      </c>
      <c r="P65" s="21">
        <f>L65+J65</f>
        <v>4402540</v>
      </c>
      <c r="Q65" s="10">
        <f>O65+N65</f>
        <v>9756040</v>
      </c>
      <c r="R65" s="7">
        <f>P65+N65</f>
        <v>10841040</v>
      </c>
    </row>
    <row r="66" spans="1:18" ht="19.5" x14ac:dyDescent="0.2">
      <c r="A66" s="33">
        <v>56</v>
      </c>
      <c r="B66" s="34" t="s">
        <v>130</v>
      </c>
      <c r="C66" s="35" t="s">
        <v>146</v>
      </c>
      <c r="D66" s="36" t="s">
        <v>127</v>
      </c>
      <c r="E66" s="33">
        <v>4</v>
      </c>
      <c r="F66" s="37">
        <v>3.64</v>
      </c>
      <c r="G66" s="38">
        <v>2.2400000000000002</v>
      </c>
      <c r="H66" s="22">
        <v>434000</v>
      </c>
      <c r="I66" s="39">
        <f t="shared" si="6"/>
        <v>1736000</v>
      </c>
      <c r="J66" s="40">
        <f t="shared" ref="J66:J131" si="8">I66+I66*50/100</f>
        <v>2604000</v>
      </c>
      <c r="K66" s="19">
        <v>317000</v>
      </c>
      <c r="L66" s="37">
        <f t="shared" ref="L66:L131" si="9">K66*F66</f>
        <v>1153880</v>
      </c>
      <c r="M66" s="23">
        <v>326000</v>
      </c>
      <c r="N66" s="41">
        <f t="shared" si="7"/>
        <v>730240.00000000012</v>
      </c>
      <c r="O66" s="42">
        <f t="shared" ref="O66:O131" si="10">L66+I66</f>
        <v>2889880</v>
      </c>
      <c r="P66" s="42">
        <f t="shared" ref="P66:P131" si="11">L66+J66</f>
        <v>3757880</v>
      </c>
      <c r="Q66" s="43">
        <f t="shared" ref="Q66:Q131" si="12">O66+N66</f>
        <v>3620120</v>
      </c>
      <c r="R66" s="44">
        <f t="shared" ref="R66:R131" si="13">P66+N66</f>
        <v>4488120</v>
      </c>
    </row>
    <row r="67" spans="1:18" ht="31.5" x14ac:dyDescent="0.2">
      <c r="A67" s="22"/>
      <c r="B67" s="32" t="s">
        <v>596</v>
      </c>
      <c r="C67" s="28" t="s">
        <v>597</v>
      </c>
      <c r="D67" s="4" t="s">
        <v>127</v>
      </c>
      <c r="E67" s="22">
        <v>3.5</v>
      </c>
      <c r="F67" s="19">
        <v>4.62</v>
      </c>
      <c r="G67" s="23">
        <v>0</v>
      </c>
      <c r="H67" s="22">
        <v>434000</v>
      </c>
      <c r="I67" s="11">
        <f>H67*E67</f>
        <v>1519000</v>
      </c>
      <c r="J67" s="8">
        <f>I67+I67*50/100</f>
        <v>2278500</v>
      </c>
      <c r="K67" s="19">
        <v>317000</v>
      </c>
      <c r="L67" s="19">
        <f t="shared" si="9"/>
        <v>1464540</v>
      </c>
      <c r="M67" s="23">
        <v>326000</v>
      </c>
      <c r="N67" s="15">
        <f>M67*G67</f>
        <v>0</v>
      </c>
      <c r="O67" s="21">
        <f>L67+I67</f>
        <v>2983540</v>
      </c>
      <c r="P67" s="21">
        <f>L67+J67</f>
        <v>3743040</v>
      </c>
      <c r="Q67" s="10">
        <f>O67+N67</f>
        <v>2983540</v>
      </c>
      <c r="R67" s="7">
        <f>P67+N67</f>
        <v>3743040</v>
      </c>
    </row>
    <row r="68" spans="1:18" ht="19.5" x14ac:dyDescent="0.2">
      <c r="A68" s="33">
        <v>57</v>
      </c>
      <c r="B68" s="34" t="s">
        <v>131</v>
      </c>
      <c r="C68" s="35" t="s">
        <v>147</v>
      </c>
      <c r="D68" s="36" t="s">
        <v>127</v>
      </c>
      <c r="E68" s="33">
        <v>6</v>
      </c>
      <c r="F68" s="37">
        <v>4.63</v>
      </c>
      <c r="G68" s="38">
        <v>19.75</v>
      </c>
      <c r="H68" s="22">
        <v>434000</v>
      </c>
      <c r="I68" s="39">
        <f t="shared" ref="I68:I131" si="14">H68*E68</f>
        <v>2604000</v>
      </c>
      <c r="J68" s="40">
        <f t="shared" si="8"/>
        <v>3906000</v>
      </c>
      <c r="K68" s="19">
        <v>317000</v>
      </c>
      <c r="L68" s="37">
        <f t="shared" si="9"/>
        <v>1467710</v>
      </c>
      <c r="M68" s="23">
        <v>326000</v>
      </c>
      <c r="N68" s="41">
        <f t="shared" si="7"/>
        <v>6438500</v>
      </c>
      <c r="O68" s="42">
        <f t="shared" si="10"/>
        <v>4071710</v>
      </c>
      <c r="P68" s="42">
        <f t="shared" si="11"/>
        <v>5373710</v>
      </c>
      <c r="Q68" s="43">
        <f t="shared" si="12"/>
        <v>10510210</v>
      </c>
      <c r="R68" s="44">
        <f t="shared" si="13"/>
        <v>11812210</v>
      </c>
    </row>
    <row r="69" spans="1:18" ht="19.5" x14ac:dyDescent="0.2">
      <c r="A69" s="33">
        <v>58</v>
      </c>
      <c r="B69" s="34" t="s">
        <v>132</v>
      </c>
      <c r="C69" s="35" t="s">
        <v>148</v>
      </c>
      <c r="D69" s="36" t="s">
        <v>127</v>
      </c>
      <c r="E69" s="33">
        <v>10</v>
      </c>
      <c r="F69" s="37">
        <v>6.3</v>
      </c>
      <c r="G69" s="38">
        <v>19.75</v>
      </c>
      <c r="H69" s="22">
        <v>434000</v>
      </c>
      <c r="I69" s="39">
        <f t="shared" si="14"/>
        <v>4340000</v>
      </c>
      <c r="J69" s="40">
        <f t="shared" si="8"/>
        <v>6510000</v>
      </c>
      <c r="K69" s="19">
        <v>317000</v>
      </c>
      <c r="L69" s="37">
        <f t="shared" si="9"/>
        <v>1997100</v>
      </c>
      <c r="M69" s="23">
        <v>326000</v>
      </c>
      <c r="N69" s="41">
        <f t="shared" si="7"/>
        <v>6438500</v>
      </c>
      <c r="O69" s="42">
        <f t="shared" si="10"/>
        <v>6337100</v>
      </c>
      <c r="P69" s="42">
        <f t="shared" si="11"/>
        <v>8507100</v>
      </c>
      <c r="Q69" s="43">
        <f t="shared" si="12"/>
        <v>12775600</v>
      </c>
      <c r="R69" s="44">
        <f t="shared" si="13"/>
        <v>14945600</v>
      </c>
    </row>
    <row r="70" spans="1:18" ht="19.5" x14ac:dyDescent="0.2">
      <c r="A70" s="33">
        <v>59</v>
      </c>
      <c r="B70" s="34" t="s">
        <v>133</v>
      </c>
      <c r="C70" s="35" t="s">
        <v>149</v>
      </c>
      <c r="D70" s="36" t="s">
        <v>127</v>
      </c>
      <c r="E70" s="33">
        <v>14.4</v>
      </c>
      <c r="F70" s="37">
        <v>6.3</v>
      </c>
      <c r="G70" s="38">
        <v>19.75</v>
      </c>
      <c r="H70" s="22">
        <v>434000</v>
      </c>
      <c r="I70" s="39">
        <f t="shared" si="14"/>
        <v>6249600</v>
      </c>
      <c r="J70" s="40">
        <f t="shared" si="8"/>
        <v>9374400</v>
      </c>
      <c r="K70" s="19">
        <v>317000</v>
      </c>
      <c r="L70" s="37">
        <f t="shared" si="9"/>
        <v>1997100</v>
      </c>
      <c r="M70" s="23">
        <v>326000</v>
      </c>
      <c r="N70" s="41">
        <f t="shared" si="7"/>
        <v>6438500</v>
      </c>
      <c r="O70" s="42">
        <f t="shared" si="10"/>
        <v>8246700</v>
      </c>
      <c r="P70" s="42">
        <f t="shared" si="11"/>
        <v>11371500</v>
      </c>
      <c r="Q70" s="43">
        <f t="shared" si="12"/>
        <v>14685200</v>
      </c>
      <c r="R70" s="44">
        <f t="shared" si="13"/>
        <v>17810000</v>
      </c>
    </row>
    <row r="71" spans="1:18" ht="19.5" x14ac:dyDescent="0.2">
      <c r="A71" s="33">
        <v>60</v>
      </c>
      <c r="B71" s="34" t="s">
        <v>134</v>
      </c>
      <c r="C71" s="35" t="s">
        <v>150</v>
      </c>
      <c r="D71" s="36" t="s">
        <v>127</v>
      </c>
      <c r="E71" s="33">
        <v>8.4</v>
      </c>
      <c r="F71" s="37">
        <v>4.0599999999999996</v>
      </c>
      <c r="G71" s="38">
        <v>6.56</v>
      </c>
      <c r="H71" s="22">
        <v>434000</v>
      </c>
      <c r="I71" s="39">
        <f t="shared" si="14"/>
        <v>3645600</v>
      </c>
      <c r="J71" s="40">
        <f t="shared" si="8"/>
        <v>5468400</v>
      </c>
      <c r="K71" s="19">
        <v>317000</v>
      </c>
      <c r="L71" s="37">
        <f t="shared" si="9"/>
        <v>1287019.9999999998</v>
      </c>
      <c r="M71" s="23">
        <v>326000</v>
      </c>
      <c r="N71" s="41">
        <f t="shared" si="7"/>
        <v>2138560</v>
      </c>
      <c r="O71" s="42">
        <f t="shared" si="10"/>
        <v>4932620</v>
      </c>
      <c r="P71" s="42">
        <f t="shared" si="11"/>
        <v>6755420</v>
      </c>
      <c r="Q71" s="43">
        <f t="shared" si="12"/>
        <v>7071180</v>
      </c>
      <c r="R71" s="44">
        <f t="shared" si="13"/>
        <v>8893980</v>
      </c>
    </row>
    <row r="72" spans="1:18" ht="31.5" x14ac:dyDescent="0.2">
      <c r="A72" s="33">
        <v>61</v>
      </c>
      <c r="B72" s="34" t="s">
        <v>135</v>
      </c>
      <c r="C72" s="47" t="s">
        <v>151</v>
      </c>
      <c r="D72" s="36" t="s">
        <v>127</v>
      </c>
      <c r="E72" s="33">
        <v>4.0999999999999996</v>
      </c>
      <c r="F72" s="37">
        <v>3.98</v>
      </c>
      <c r="G72" s="38">
        <v>6.56</v>
      </c>
      <c r="H72" s="22">
        <v>434000</v>
      </c>
      <c r="I72" s="39">
        <f t="shared" si="14"/>
        <v>1779399.9999999998</v>
      </c>
      <c r="J72" s="40">
        <f t="shared" si="8"/>
        <v>2669099.9999999995</v>
      </c>
      <c r="K72" s="19">
        <v>317000</v>
      </c>
      <c r="L72" s="37">
        <f t="shared" si="9"/>
        <v>1261660</v>
      </c>
      <c r="M72" s="23">
        <v>326000</v>
      </c>
      <c r="N72" s="41">
        <f t="shared" si="7"/>
        <v>2138560</v>
      </c>
      <c r="O72" s="42">
        <f t="shared" si="10"/>
        <v>3041060</v>
      </c>
      <c r="P72" s="42">
        <f t="shared" si="11"/>
        <v>3930759.9999999995</v>
      </c>
      <c r="Q72" s="43">
        <f t="shared" si="12"/>
        <v>5179620</v>
      </c>
      <c r="R72" s="44">
        <f t="shared" si="13"/>
        <v>6069320</v>
      </c>
    </row>
    <row r="73" spans="1:18" ht="31.5" x14ac:dyDescent="0.2">
      <c r="A73" s="22">
        <v>62</v>
      </c>
      <c r="B73" s="32" t="s">
        <v>136</v>
      </c>
      <c r="C73" s="28" t="s">
        <v>578</v>
      </c>
      <c r="D73" s="4" t="s">
        <v>127</v>
      </c>
      <c r="E73" s="22">
        <v>14.4</v>
      </c>
      <c r="F73" s="19">
        <v>4.63</v>
      </c>
      <c r="G73" s="23">
        <v>21.89</v>
      </c>
      <c r="H73" s="22">
        <v>434000</v>
      </c>
      <c r="I73" s="11">
        <f t="shared" si="14"/>
        <v>6249600</v>
      </c>
      <c r="J73" s="8">
        <f t="shared" si="8"/>
        <v>9374400</v>
      </c>
      <c r="K73" s="19">
        <v>317000</v>
      </c>
      <c r="L73" s="19">
        <f t="shared" si="9"/>
        <v>1467710</v>
      </c>
      <c r="M73" s="23">
        <v>326000</v>
      </c>
      <c r="N73" s="15">
        <f t="shared" si="7"/>
        <v>7136140</v>
      </c>
      <c r="O73" s="21">
        <f t="shared" si="10"/>
        <v>7717310</v>
      </c>
      <c r="P73" s="21">
        <f t="shared" si="11"/>
        <v>10842110</v>
      </c>
      <c r="Q73" s="10">
        <f t="shared" si="12"/>
        <v>14853450</v>
      </c>
      <c r="R73" s="7">
        <f t="shared" si="13"/>
        <v>17978250</v>
      </c>
    </row>
    <row r="74" spans="1:18" ht="19.5" x14ac:dyDescent="0.2">
      <c r="A74" s="33">
        <v>63</v>
      </c>
      <c r="B74" s="34" t="s">
        <v>137</v>
      </c>
      <c r="C74" s="35" t="s">
        <v>152</v>
      </c>
      <c r="D74" s="36" t="s">
        <v>160</v>
      </c>
      <c r="E74" s="33">
        <v>1.25</v>
      </c>
      <c r="F74" s="37">
        <v>1.3</v>
      </c>
      <c r="G74" s="38">
        <v>2.4500000000000002</v>
      </c>
      <c r="H74" s="22">
        <v>434000</v>
      </c>
      <c r="I74" s="39">
        <f t="shared" si="14"/>
        <v>542500</v>
      </c>
      <c r="J74" s="40">
        <f t="shared" si="8"/>
        <v>813750</v>
      </c>
      <c r="K74" s="19">
        <v>317000</v>
      </c>
      <c r="L74" s="37">
        <f t="shared" si="9"/>
        <v>412100</v>
      </c>
      <c r="M74" s="23">
        <v>326000</v>
      </c>
      <c r="N74" s="41">
        <f t="shared" si="7"/>
        <v>798700</v>
      </c>
      <c r="O74" s="42">
        <f t="shared" si="10"/>
        <v>954600</v>
      </c>
      <c r="P74" s="42">
        <f t="shared" si="11"/>
        <v>1225850</v>
      </c>
      <c r="Q74" s="43">
        <f t="shared" si="12"/>
        <v>1753300</v>
      </c>
      <c r="R74" s="44">
        <f t="shared" si="13"/>
        <v>2024550</v>
      </c>
    </row>
    <row r="75" spans="1:18" ht="19.5" x14ac:dyDescent="0.2">
      <c r="A75" s="33">
        <v>64</v>
      </c>
      <c r="B75" s="34" t="s">
        <v>138</v>
      </c>
      <c r="C75" s="35" t="s">
        <v>153</v>
      </c>
      <c r="D75" s="36" t="s">
        <v>160</v>
      </c>
      <c r="E75" s="33">
        <v>1</v>
      </c>
      <c r="F75" s="37">
        <v>1.3</v>
      </c>
      <c r="G75" s="38">
        <v>2.4500000000000002</v>
      </c>
      <c r="H75" s="22">
        <v>434000</v>
      </c>
      <c r="I75" s="39">
        <f t="shared" si="14"/>
        <v>434000</v>
      </c>
      <c r="J75" s="40">
        <f t="shared" si="8"/>
        <v>651000</v>
      </c>
      <c r="K75" s="19">
        <v>317000</v>
      </c>
      <c r="L75" s="37">
        <f t="shared" si="9"/>
        <v>412100</v>
      </c>
      <c r="M75" s="23">
        <v>326000</v>
      </c>
      <c r="N75" s="41">
        <f t="shared" si="7"/>
        <v>798700</v>
      </c>
      <c r="O75" s="42">
        <f t="shared" si="10"/>
        <v>846100</v>
      </c>
      <c r="P75" s="42">
        <f t="shared" si="11"/>
        <v>1063100</v>
      </c>
      <c r="Q75" s="43">
        <f t="shared" si="12"/>
        <v>1644800</v>
      </c>
      <c r="R75" s="44">
        <f t="shared" si="13"/>
        <v>1861800</v>
      </c>
    </row>
    <row r="76" spans="1:18" ht="31.5" x14ac:dyDescent="0.2">
      <c r="A76" s="33">
        <v>65</v>
      </c>
      <c r="B76" s="34" t="s">
        <v>139</v>
      </c>
      <c r="C76" s="47" t="s">
        <v>154</v>
      </c>
      <c r="D76" s="36" t="s">
        <v>160</v>
      </c>
      <c r="E76" s="33">
        <v>3</v>
      </c>
      <c r="F76" s="37">
        <v>2.73</v>
      </c>
      <c r="G76" s="38">
        <v>9.9700000000000006</v>
      </c>
      <c r="H76" s="22">
        <v>434000</v>
      </c>
      <c r="I76" s="39">
        <f t="shared" si="14"/>
        <v>1302000</v>
      </c>
      <c r="J76" s="40">
        <f t="shared" si="8"/>
        <v>1953000</v>
      </c>
      <c r="K76" s="19">
        <v>317000</v>
      </c>
      <c r="L76" s="37">
        <f t="shared" si="9"/>
        <v>865410</v>
      </c>
      <c r="M76" s="23">
        <v>326000</v>
      </c>
      <c r="N76" s="41">
        <f t="shared" ref="N76:N143" si="15">M76*G76</f>
        <v>3250220</v>
      </c>
      <c r="O76" s="42">
        <f t="shared" si="10"/>
        <v>2167410</v>
      </c>
      <c r="P76" s="42">
        <f t="shared" si="11"/>
        <v>2818410</v>
      </c>
      <c r="Q76" s="43">
        <f t="shared" si="12"/>
        <v>5417630</v>
      </c>
      <c r="R76" s="44">
        <f t="shared" si="13"/>
        <v>6068630</v>
      </c>
    </row>
    <row r="77" spans="1:18" ht="31.5" x14ac:dyDescent="0.2">
      <c r="A77" s="33">
        <v>66</v>
      </c>
      <c r="B77" s="34" t="s">
        <v>140</v>
      </c>
      <c r="C77" s="47" t="s">
        <v>155</v>
      </c>
      <c r="D77" s="36" t="s">
        <v>161</v>
      </c>
      <c r="E77" s="33">
        <v>3.2</v>
      </c>
      <c r="F77" s="37">
        <v>3.64</v>
      </c>
      <c r="G77" s="38">
        <v>9.9700000000000006</v>
      </c>
      <c r="H77" s="22">
        <v>434000</v>
      </c>
      <c r="I77" s="39">
        <f t="shared" si="14"/>
        <v>1388800</v>
      </c>
      <c r="J77" s="40">
        <f t="shared" si="8"/>
        <v>2083200</v>
      </c>
      <c r="K77" s="19">
        <v>317000</v>
      </c>
      <c r="L77" s="37">
        <f t="shared" si="9"/>
        <v>1153880</v>
      </c>
      <c r="M77" s="23">
        <v>326000</v>
      </c>
      <c r="N77" s="41">
        <f t="shared" si="15"/>
        <v>3250220</v>
      </c>
      <c r="O77" s="42">
        <f t="shared" si="10"/>
        <v>2542680</v>
      </c>
      <c r="P77" s="42">
        <f t="shared" si="11"/>
        <v>3237080</v>
      </c>
      <c r="Q77" s="43">
        <f t="shared" si="12"/>
        <v>5792900</v>
      </c>
      <c r="R77" s="44">
        <f t="shared" si="13"/>
        <v>6487300</v>
      </c>
    </row>
    <row r="78" spans="1:18" ht="47.25" x14ac:dyDescent="0.2">
      <c r="A78" s="33">
        <v>67</v>
      </c>
      <c r="B78" s="34" t="s">
        <v>141</v>
      </c>
      <c r="C78" s="47" t="s">
        <v>156</v>
      </c>
      <c r="D78" s="36" t="s">
        <v>161</v>
      </c>
      <c r="E78" s="33">
        <v>3.3</v>
      </c>
      <c r="F78" s="37">
        <v>3.64</v>
      </c>
      <c r="G78" s="38">
        <v>2.4500000000000002</v>
      </c>
      <c r="H78" s="22">
        <v>434000</v>
      </c>
      <c r="I78" s="39">
        <f t="shared" si="14"/>
        <v>1432200</v>
      </c>
      <c r="J78" s="40">
        <f t="shared" si="8"/>
        <v>2148300</v>
      </c>
      <c r="K78" s="19">
        <v>317000</v>
      </c>
      <c r="L78" s="37">
        <f t="shared" si="9"/>
        <v>1153880</v>
      </c>
      <c r="M78" s="23">
        <v>326000</v>
      </c>
      <c r="N78" s="41">
        <f t="shared" si="15"/>
        <v>798700</v>
      </c>
      <c r="O78" s="42">
        <f t="shared" si="10"/>
        <v>2586080</v>
      </c>
      <c r="P78" s="42">
        <f t="shared" si="11"/>
        <v>3302180</v>
      </c>
      <c r="Q78" s="43">
        <f t="shared" si="12"/>
        <v>3384780</v>
      </c>
      <c r="R78" s="44">
        <f t="shared" si="13"/>
        <v>4100880</v>
      </c>
    </row>
    <row r="79" spans="1:18" ht="31.5" x14ac:dyDescent="0.2">
      <c r="A79" s="33">
        <v>68</v>
      </c>
      <c r="B79" s="34" t="s">
        <v>142</v>
      </c>
      <c r="C79" s="47" t="s">
        <v>157</v>
      </c>
      <c r="D79" s="36" t="s">
        <v>161</v>
      </c>
      <c r="E79" s="33">
        <v>3.7</v>
      </c>
      <c r="F79" s="37">
        <v>4.97</v>
      </c>
      <c r="G79" s="38">
        <v>2.4500000000000002</v>
      </c>
      <c r="H79" s="22">
        <v>434000</v>
      </c>
      <c r="I79" s="39">
        <f t="shared" si="14"/>
        <v>1605800</v>
      </c>
      <c r="J79" s="40">
        <f t="shared" si="8"/>
        <v>2408700</v>
      </c>
      <c r="K79" s="19">
        <v>317000</v>
      </c>
      <c r="L79" s="37">
        <f t="shared" si="9"/>
        <v>1575490</v>
      </c>
      <c r="M79" s="23">
        <v>326000</v>
      </c>
      <c r="N79" s="41">
        <f t="shared" si="15"/>
        <v>798700</v>
      </c>
      <c r="O79" s="42">
        <f t="shared" si="10"/>
        <v>3181290</v>
      </c>
      <c r="P79" s="42">
        <f t="shared" si="11"/>
        <v>3984190</v>
      </c>
      <c r="Q79" s="43">
        <f t="shared" si="12"/>
        <v>3979990</v>
      </c>
      <c r="R79" s="44">
        <f t="shared" si="13"/>
        <v>4782890</v>
      </c>
    </row>
    <row r="80" spans="1:18" ht="19.5" x14ac:dyDescent="0.2">
      <c r="A80" s="33">
        <v>69</v>
      </c>
      <c r="B80" s="34" t="s">
        <v>143</v>
      </c>
      <c r="C80" s="35" t="s">
        <v>158</v>
      </c>
      <c r="D80" s="36" t="s">
        <v>161</v>
      </c>
      <c r="E80" s="33">
        <v>10.199999999999999</v>
      </c>
      <c r="F80" s="37">
        <v>3.15</v>
      </c>
      <c r="G80" s="38">
        <v>9.9700000000000006</v>
      </c>
      <c r="H80" s="22">
        <v>434000</v>
      </c>
      <c r="I80" s="39">
        <f t="shared" si="14"/>
        <v>4426800</v>
      </c>
      <c r="J80" s="40">
        <f t="shared" si="8"/>
        <v>6640200</v>
      </c>
      <c r="K80" s="19">
        <v>317000</v>
      </c>
      <c r="L80" s="37">
        <f t="shared" si="9"/>
        <v>998550</v>
      </c>
      <c r="M80" s="23">
        <v>326000</v>
      </c>
      <c r="N80" s="41">
        <f t="shared" si="15"/>
        <v>3250220</v>
      </c>
      <c r="O80" s="42">
        <f t="shared" si="10"/>
        <v>5425350</v>
      </c>
      <c r="P80" s="42">
        <f t="shared" si="11"/>
        <v>7638750</v>
      </c>
      <c r="Q80" s="43">
        <f t="shared" si="12"/>
        <v>8675570</v>
      </c>
      <c r="R80" s="44">
        <f t="shared" si="13"/>
        <v>10888970</v>
      </c>
    </row>
    <row r="81" spans="1:18" ht="47.25" x14ac:dyDescent="0.2">
      <c r="A81" s="33">
        <v>70</v>
      </c>
      <c r="B81" s="34" t="s">
        <v>144</v>
      </c>
      <c r="C81" s="35" t="s">
        <v>159</v>
      </c>
      <c r="D81" s="46" t="s">
        <v>162</v>
      </c>
      <c r="E81" s="33">
        <v>11.5</v>
      </c>
      <c r="F81" s="37">
        <v>3.81</v>
      </c>
      <c r="G81" s="38">
        <v>11.19</v>
      </c>
      <c r="H81" s="22">
        <v>434000</v>
      </c>
      <c r="I81" s="39">
        <f t="shared" si="14"/>
        <v>4991000</v>
      </c>
      <c r="J81" s="40">
        <f t="shared" si="8"/>
        <v>7486500</v>
      </c>
      <c r="K81" s="19">
        <v>317000</v>
      </c>
      <c r="L81" s="37">
        <f t="shared" si="9"/>
        <v>1207770</v>
      </c>
      <c r="M81" s="23">
        <v>326000</v>
      </c>
      <c r="N81" s="41">
        <f t="shared" si="15"/>
        <v>3647940</v>
      </c>
      <c r="O81" s="42">
        <f t="shared" si="10"/>
        <v>6198770</v>
      </c>
      <c r="P81" s="42">
        <f t="shared" si="11"/>
        <v>8694270</v>
      </c>
      <c r="Q81" s="43">
        <f t="shared" si="12"/>
        <v>9846710</v>
      </c>
      <c r="R81" s="44">
        <f t="shared" si="13"/>
        <v>12342210</v>
      </c>
    </row>
    <row r="82" spans="1:18" ht="47.25" x14ac:dyDescent="0.2">
      <c r="A82" s="33">
        <v>71</v>
      </c>
      <c r="B82" s="34" t="s">
        <v>163</v>
      </c>
      <c r="C82" s="35" t="s">
        <v>177</v>
      </c>
      <c r="D82" s="46" t="s">
        <v>162</v>
      </c>
      <c r="E82" s="33">
        <v>14</v>
      </c>
      <c r="F82" s="37">
        <v>4.51</v>
      </c>
      <c r="G82" s="38">
        <v>13.61</v>
      </c>
      <c r="H82" s="22">
        <v>434000</v>
      </c>
      <c r="I82" s="39">
        <f t="shared" si="14"/>
        <v>6076000</v>
      </c>
      <c r="J82" s="40">
        <f t="shared" si="8"/>
        <v>9114000</v>
      </c>
      <c r="K82" s="19">
        <v>317000</v>
      </c>
      <c r="L82" s="37">
        <f t="shared" si="9"/>
        <v>1429670</v>
      </c>
      <c r="M82" s="23">
        <v>326000</v>
      </c>
      <c r="N82" s="41">
        <f t="shared" si="15"/>
        <v>4436860</v>
      </c>
      <c r="O82" s="42">
        <f t="shared" si="10"/>
        <v>7505670</v>
      </c>
      <c r="P82" s="42">
        <f t="shared" si="11"/>
        <v>10543670</v>
      </c>
      <c r="Q82" s="43">
        <f t="shared" si="12"/>
        <v>11942530</v>
      </c>
      <c r="R82" s="44">
        <f t="shared" si="13"/>
        <v>14980530</v>
      </c>
    </row>
    <row r="83" spans="1:18" ht="47.25" x14ac:dyDescent="0.2">
      <c r="A83" s="33">
        <v>72</v>
      </c>
      <c r="B83" s="34" t="s">
        <v>164</v>
      </c>
      <c r="C83" s="35" t="s">
        <v>178</v>
      </c>
      <c r="D83" s="46" t="s">
        <v>162</v>
      </c>
      <c r="E83" s="33">
        <v>4</v>
      </c>
      <c r="F83" s="37">
        <v>1.82</v>
      </c>
      <c r="G83" s="38">
        <v>13.61</v>
      </c>
      <c r="H83" s="22">
        <v>434000</v>
      </c>
      <c r="I83" s="39">
        <f t="shared" si="14"/>
        <v>1736000</v>
      </c>
      <c r="J83" s="40">
        <f t="shared" si="8"/>
        <v>2604000</v>
      </c>
      <c r="K83" s="19">
        <v>317000</v>
      </c>
      <c r="L83" s="37">
        <f t="shared" si="9"/>
        <v>576940</v>
      </c>
      <c r="M83" s="23">
        <v>326000</v>
      </c>
      <c r="N83" s="41">
        <f t="shared" si="15"/>
        <v>4436860</v>
      </c>
      <c r="O83" s="42">
        <f t="shared" si="10"/>
        <v>2312940</v>
      </c>
      <c r="P83" s="42">
        <f t="shared" si="11"/>
        <v>3180940</v>
      </c>
      <c r="Q83" s="43">
        <f t="shared" si="12"/>
        <v>6749800</v>
      </c>
      <c r="R83" s="44">
        <f t="shared" si="13"/>
        <v>7617800</v>
      </c>
    </row>
    <row r="84" spans="1:18" ht="19.5" x14ac:dyDescent="0.2">
      <c r="A84" s="33">
        <v>73</v>
      </c>
      <c r="B84" s="34" t="s">
        <v>165</v>
      </c>
      <c r="C84" s="35" t="s">
        <v>179</v>
      </c>
      <c r="D84" s="36" t="s">
        <v>191</v>
      </c>
      <c r="E84" s="33">
        <v>11</v>
      </c>
      <c r="F84" s="37">
        <v>4.8</v>
      </c>
      <c r="G84" s="38">
        <v>9.9700000000000006</v>
      </c>
      <c r="H84" s="22">
        <v>434000</v>
      </c>
      <c r="I84" s="39">
        <f t="shared" si="14"/>
        <v>4774000</v>
      </c>
      <c r="J84" s="40">
        <f t="shared" si="8"/>
        <v>7161000</v>
      </c>
      <c r="K84" s="19">
        <v>317000</v>
      </c>
      <c r="L84" s="37">
        <f t="shared" si="9"/>
        <v>1521600</v>
      </c>
      <c r="M84" s="23">
        <v>326000</v>
      </c>
      <c r="N84" s="41">
        <f t="shared" si="15"/>
        <v>3250220</v>
      </c>
      <c r="O84" s="42">
        <f t="shared" si="10"/>
        <v>6295600</v>
      </c>
      <c r="P84" s="42">
        <f t="shared" si="11"/>
        <v>8682600</v>
      </c>
      <c r="Q84" s="43">
        <f t="shared" si="12"/>
        <v>9545820</v>
      </c>
      <c r="R84" s="44">
        <f t="shared" si="13"/>
        <v>11932820</v>
      </c>
    </row>
    <row r="85" spans="1:18" ht="19.5" x14ac:dyDescent="0.2">
      <c r="A85" s="33">
        <v>74</v>
      </c>
      <c r="B85" s="34" t="s">
        <v>166</v>
      </c>
      <c r="C85" s="35" t="s">
        <v>180</v>
      </c>
      <c r="D85" s="36" t="s">
        <v>191</v>
      </c>
      <c r="E85" s="33">
        <v>13.4</v>
      </c>
      <c r="F85" s="37">
        <v>5.71</v>
      </c>
      <c r="G85" s="38">
        <v>11.19</v>
      </c>
      <c r="H85" s="22">
        <v>434000</v>
      </c>
      <c r="I85" s="39">
        <f t="shared" si="14"/>
        <v>5815600</v>
      </c>
      <c r="J85" s="40">
        <f t="shared" si="8"/>
        <v>8723400</v>
      </c>
      <c r="K85" s="19">
        <v>317000</v>
      </c>
      <c r="L85" s="37">
        <f t="shared" si="9"/>
        <v>1810070</v>
      </c>
      <c r="M85" s="23">
        <v>326000</v>
      </c>
      <c r="N85" s="41">
        <f t="shared" si="15"/>
        <v>3647940</v>
      </c>
      <c r="O85" s="42">
        <f t="shared" si="10"/>
        <v>7625670</v>
      </c>
      <c r="P85" s="42">
        <f t="shared" si="11"/>
        <v>10533470</v>
      </c>
      <c r="Q85" s="43">
        <f t="shared" si="12"/>
        <v>11273610</v>
      </c>
      <c r="R85" s="44">
        <f t="shared" si="13"/>
        <v>14181410</v>
      </c>
    </row>
    <row r="86" spans="1:18" ht="19.5" x14ac:dyDescent="0.2">
      <c r="A86" s="33">
        <v>75</v>
      </c>
      <c r="B86" s="34" t="s">
        <v>167</v>
      </c>
      <c r="C86" s="35" t="s">
        <v>181</v>
      </c>
      <c r="D86" s="36" t="s">
        <v>191</v>
      </c>
      <c r="E86" s="33">
        <v>16.5</v>
      </c>
      <c r="F86" s="37">
        <v>6.8</v>
      </c>
      <c r="G86" s="38">
        <v>13.61</v>
      </c>
      <c r="H86" s="22">
        <v>434000</v>
      </c>
      <c r="I86" s="39">
        <f t="shared" si="14"/>
        <v>7161000</v>
      </c>
      <c r="J86" s="40">
        <f t="shared" si="8"/>
        <v>10741500</v>
      </c>
      <c r="K86" s="19">
        <v>317000</v>
      </c>
      <c r="L86" s="37">
        <f t="shared" si="9"/>
        <v>2155600</v>
      </c>
      <c r="M86" s="23">
        <v>326000</v>
      </c>
      <c r="N86" s="41">
        <f t="shared" si="15"/>
        <v>4436860</v>
      </c>
      <c r="O86" s="42">
        <f t="shared" si="10"/>
        <v>9316600</v>
      </c>
      <c r="P86" s="42">
        <f t="shared" si="11"/>
        <v>12897100</v>
      </c>
      <c r="Q86" s="43">
        <f t="shared" si="12"/>
        <v>13753460</v>
      </c>
      <c r="R86" s="44">
        <f t="shared" si="13"/>
        <v>17333960</v>
      </c>
    </row>
    <row r="87" spans="1:18" ht="31.5" x14ac:dyDescent="0.2">
      <c r="A87" s="33">
        <v>76</v>
      </c>
      <c r="B87" s="34" t="s">
        <v>168</v>
      </c>
      <c r="C87" s="47" t="s">
        <v>182</v>
      </c>
      <c r="D87" s="36" t="s">
        <v>191</v>
      </c>
      <c r="E87" s="33">
        <v>5</v>
      </c>
      <c r="F87" s="37">
        <v>3.15</v>
      </c>
      <c r="G87" s="38">
        <v>13.61</v>
      </c>
      <c r="H87" s="22">
        <v>434000</v>
      </c>
      <c r="I87" s="39">
        <f t="shared" si="14"/>
        <v>2170000</v>
      </c>
      <c r="J87" s="40">
        <f t="shared" si="8"/>
        <v>3255000</v>
      </c>
      <c r="K87" s="19">
        <v>317000</v>
      </c>
      <c r="L87" s="37">
        <f t="shared" si="9"/>
        <v>998550</v>
      </c>
      <c r="M87" s="23">
        <v>326000</v>
      </c>
      <c r="N87" s="41">
        <f t="shared" si="15"/>
        <v>4436860</v>
      </c>
      <c r="O87" s="42">
        <f t="shared" si="10"/>
        <v>3168550</v>
      </c>
      <c r="P87" s="42">
        <f t="shared" si="11"/>
        <v>4253550</v>
      </c>
      <c r="Q87" s="43">
        <f t="shared" si="12"/>
        <v>7605410</v>
      </c>
      <c r="R87" s="44">
        <f t="shared" si="13"/>
        <v>8690410</v>
      </c>
    </row>
    <row r="88" spans="1:18" ht="31.5" x14ac:dyDescent="0.2">
      <c r="A88" s="33">
        <v>77</v>
      </c>
      <c r="B88" s="34" t="s">
        <v>169</v>
      </c>
      <c r="C88" s="47" t="s">
        <v>183</v>
      </c>
      <c r="D88" s="36" t="s">
        <v>191</v>
      </c>
      <c r="E88" s="33">
        <v>3.8</v>
      </c>
      <c r="F88" s="37">
        <v>2.73</v>
      </c>
      <c r="G88" s="38">
        <v>13.61</v>
      </c>
      <c r="H88" s="22">
        <v>434000</v>
      </c>
      <c r="I88" s="39">
        <f t="shared" si="14"/>
        <v>1649200</v>
      </c>
      <c r="J88" s="40">
        <f t="shared" si="8"/>
        <v>2473800</v>
      </c>
      <c r="K88" s="19">
        <v>317000</v>
      </c>
      <c r="L88" s="37">
        <f t="shared" si="9"/>
        <v>865410</v>
      </c>
      <c r="M88" s="23">
        <v>326000</v>
      </c>
      <c r="N88" s="41">
        <f t="shared" si="15"/>
        <v>4436860</v>
      </c>
      <c r="O88" s="42">
        <f t="shared" si="10"/>
        <v>2514610</v>
      </c>
      <c r="P88" s="42">
        <f t="shared" si="11"/>
        <v>3339210</v>
      </c>
      <c r="Q88" s="43">
        <f t="shared" si="12"/>
        <v>6951470</v>
      </c>
      <c r="R88" s="44">
        <f t="shared" si="13"/>
        <v>7776070</v>
      </c>
    </row>
    <row r="89" spans="1:18" ht="47.25" x14ac:dyDescent="0.2">
      <c r="A89" s="33">
        <v>78</v>
      </c>
      <c r="B89" s="34" t="s">
        <v>170</v>
      </c>
      <c r="C89" s="47" t="s">
        <v>184</v>
      </c>
      <c r="D89" s="36" t="s">
        <v>191</v>
      </c>
      <c r="E89" s="33">
        <v>8</v>
      </c>
      <c r="F89" s="37">
        <v>3.64</v>
      </c>
      <c r="G89" s="38">
        <v>13.61</v>
      </c>
      <c r="H89" s="22">
        <v>434000</v>
      </c>
      <c r="I89" s="39">
        <f t="shared" si="14"/>
        <v>3472000</v>
      </c>
      <c r="J89" s="40">
        <f t="shared" si="8"/>
        <v>5208000</v>
      </c>
      <c r="K89" s="19">
        <v>317000</v>
      </c>
      <c r="L89" s="37">
        <f t="shared" si="9"/>
        <v>1153880</v>
      </c>
      <c r="M89" s="23">
        <v>326000</v>
      </c>
      <c r="N89" s="41">
        <f t="shared" si="15"/>
        <v>4436860</v>
      </c>
      <c r="O89" s="42">
        <f t="shared" si="10"/>
        <v>4625880</v>
      </c>
      <c r="P89" s="42">
        <f t="shared" si="11"/>
        <v>6361880</v>
      </c>
      <c r="Q89" s="43">
        <f t="shared" si="12"/>
        <v>9062740</v>
      </c>
      <c r="R89" s="44">
        <f t="shared" si="13"/>
        <v>10798740</v>
      </c>
    </row>
    <row r="90" spans="1:18" ht="47.25" x14ac:dyDescent="0.2">
      <c r="A90" s="33">
        <v>79</v>
      </c>
      <c r="B90" s="34" t="s">
        <v>171</v>
      </c>
      <c r="C90" s="35" t="s">
        <v>185</v>
      </c>
      <c r="D90" s="46" t="s">
        <v>192</v>
      </c>
      <c r="E90" s="33">
        <v>9.1</v>
      </c>
      <c r="F90" s="37">
        <v>5.22</v>
      </c>
      <c r="G90" s="38">
        <v>5.88</v>
      </c>
      <c r="H90" s="22">
        <v>434000</v>
      </c>
      <c r="I90" s="39">
        <f t="shared" si="14"/>
        <v>3949400</v>
      </c>
      <c r="J90" s="40">
        <f t="shared" si="8"/>
        <v>5924100</v>
      </c>
      <c r="K90" s="19">
        <v>317000</v>
      </c>
      <c r="L90" s="37">
        <f t="shared" si="9"/>
        <v>1654740</v>
      </c>
      <c r="M90" s="23">
        <v>326000</v>
      </c>
      <c r="N90" s="41">
        <f t="shared" si="15"/>
        <v>1916880</v>
      </c>
      <c r="O90" s="42">
        <f t="shared" si="10"/>
        <v>5604140</v>
      </c>
      <c r="P90" s="42">
        <f t="shared" si="11"/>
        <v>7578840</v>
      </c>
      <c r="Q90" s="43">
        <f t="shared" si="12"/>
        <v>7521020</v>
      </c>
      <c r="R90" s="44">
        <f t="shared" si="13"/>
        <v>9495720</v>
      </c>
    </row>
    <row r="91" spans="1:18" ht="47.25" x14ac:dyDescent="0.2">
      <c r="A91" s="33">
        <v>80</v>
      </c>
      <c r="B91" s="34" t="s">
        <v>172</v>
      </c>
      <c r="C91" s="35" t="s">
        <v>186</v>
      </c>
      <c r="D91" s="46" t="s">
        <v>192</v>
      </c>
      <c r="E91" s="33">
        <v>10.5</v>
      </c>
      <c r="F91" s="37">
        <v>5.75</v>
      </c>
      <c r="G91" s="38">
        <v>5.88</v>
      </c>
      <c r="H91" s="22">
        <v>434000</v>
      </c>
      <c r="I91" s="39">
        <f t="shared" si="14"/>
        <v>4557000</v>
      </c>
      <c r="J91" s="40">
        <f t="shared" si="8"/>
        <v>6835500</v>
      </c>
      <c r="K91" s="19">
        <v>317000</v>
      </c>
      <c r="L91" s="37">
        <f t="shared" si="9"/>
        <v>1822750</v>
      </c>
      <c r="M91" s="23">
        <v>326000</v>
      </c>
      <c r="N91" s="41">
        <f t="shared" si="15"/>
        <v>1916880</v>
      </c>
      <c r="O91" s="42">
        <f t="shared" si="10"/>
        <v>6379750</v>
      </c>
      <c r="P91" s="42">
        <f t="shared" si="11"/>
        <v>8658250</v>
      </c>
      <c r="Q91" s="43">
        <f t="shared" si="12"/>
        <v>8296630</v>
      </c>
      <c r="R91" s="44">
        <f t="shared" si="13"/>
        <v>10575130</v>
      </c>
    </row>
    <row r="92" spans="1:18" ht="47.25" x14ac:dyDescent="0.2">
      <c r="A92" s="33">
        <v>81</v>
      </c>
      <c r="B92" s="34" t="s">
        <v>173</v>
      </c>
      <c r="C92" s="35" t="s">
        <v>187</v>
      </c>
      <c r="D92" s="46" t="s">
        <v>192</v>
      </c>
      <c r="E92" s="33">
        <v>11.7</v>
      </c>
      <c r="F92" s="37">
        <v>6.3</v>
      </c>
      <c r="G92" s="38">
        <v>5.88</v>
      </c>
      <c r="H92" s="22">
        <v>434000</v>
      </c>
      <c r="I92" s="39">
        <f t="shared" si="14"/>
        <v>5077800</v>
      </c>
      <c r="J92" s="40">
        <f t="shared" si="8"/>
        <v>7616700</v>
      </c>
      <c r="K92" s="19">
        <v>317000</v>
      </c>
      <c r="L92" s="37">
        <f t="shared" si="9"/>
        <v>1997100</v>
      </c>
      <c r="M92" s="23">
        <v>326000</v>
      </c>
      <c r="N92" s="41">
        <f t="shared" si="15"/>
        <v>1916880</v>
      </c>
      <c r="O92" s="42">
        <f t="shared" si="10"/>
        <v>7074900</v>
      </c>
      <c r="P92" s="42">
        <f t="shared" si="11"/>
        <v>9613800</v>
      </c>
      <c r="Q92" s="43">
        <f t="shared" si="12"/>
        <v>8991780</v>
      </c>
      <c r="R92" s="44">
        <f t="shared" si="13"/>
        <v>11530680</v>
      </c>
    </row>
    <row r="93" spans="1:18" ht="47.25" x14ac:dyDescent="0.2">
      <c r="A93" s="33">
        <v>82</v>
      </c>
      <c r="B93" s="34" t="s">
        <v>174</v>
      </c>
      <c r="C93" s="35" t="s">
        <v>188</v>
      </c>
      <c r="D93" s="46" t="s">
        <v>192</v>
      </c>
      <c r="E93" s="33">
        <v>5</v>
      </c>
      <c r="F93" s="37">
        <v>1.3</v>
      </c>
      <c r="G93" s="38">
        <v>5.88</v>
      </c>
      <c r="H93" s="22">
        <v>434000</v>
      </c>
      <c r="I93" s="39">
        <f t="shared" si="14"/>
        <v>2170000</v>
      </c>
      <c r="J93" s="40">
        <f t="shared" si="8"/>
        <v>3255000</v>
      </c>
      <c r="K93" s="19">
        <v>317000</v>
      </c>
      <c r="L93" s="37">
        <f t="shared" si="9"/>
        <v>412100</v>
      </c>
      <c r="M93" s="23">
        <v>326000</v>
      </c>
      <c r="N93" s="41">
        <f t="shared" si="15"/>
        <v>1916880</v>
      </c>
      <c r="O93" s="42">
        <f t="shared" si="10"/>
        <v>2582100</v>
      </c>
      <c r="P93" s="42">
        <f t="shared" si="11"/>
        <v>3667100</v>
      </c>
      <c r="Q93" s="43">
        <f t="shared" si="12"/>
        <v>4498980</v>
      </c>
      <c r="R93" s="44">
        <f t="shared" si="13"/>
        <v>5583980</v>
      </c>
    </row>
    <row r="94" spans="1:18" ht="47.25" x14ac:dyDescent="0.2">
      <c r="A94" s="33">
        <v>83</v>
      </c>
      <c r="B94" s="34" t="s">
        <v>175</v>
      </c>
      <c r="C94" s="47" t="s">
        <v>189</v>
      </c>
      <c r="D94" s="46" t="s">
        <v>192</v>
      </c>
      <c r="E94" s="33">
        <v>3</v>
      </c>
      <c r="F94" s="37">
        <v>3.52</v>
      </c>
      <c r="G94" s="38">
        <v>5.88</v>
      </c>
      <c r="H94" s="22">
        <v>434000</v>
      </c>
      <c r="I94" s="39">
        <f t="shared" si="14"/>
        <v>1302000</v>
      </c>
      <c r="J94" s="40">
        <f t="shared" si="8"/>
        <v>1953000</v>
      </c>
      <c r="K94" s="19">
        <v>317000</v>
      </c>
      <c r="L94" s="37">
        <f t="shared" si="9"/>
        <v>1115840</v>
      </c>
      <c r="M94" s="23">
        <v>326000</v>
      </c>
      <c r="N94" s="41">
        <f t="shared" si="15"/>
        <v>1916880</v>
      </c>
      <c r="O94" s="42">
        <f t="shared" si="10"/>
        <v>2417840</v>
      </c>
      <c r="P94" s="42">
        <f t="shared" si="11"/>
        <v>3068840</v>
      </c>
      <c r="Q94" s="43">
        <f t="shared" si="12"/>
        <v>4334720</v>
      </c>
      <c r="R94" s="44">
        <f t="shared" si="13"/>
        <v>4985720</v>
      </c>
    </row>
    <row r="95" spans="1:18" ht="47.25" x14ac:dyDescent="0.2">
      <c r="A95" s="33">
        <v>84</v>
      </c>
      <c r="B95" s="34" t="s">
        <v>176</v>
      </c>
      <c r="C95" s="35" t="s">
        <v>190</v>
      </c>
      <c r="D95" s="46" t="s">
        <v>192</v>
      </c>
      <c r="E95" s="33">
        <v>5</v>
      </c>
      <c r="F95" s="37">
        <v>4.7300000000000004</v>
      </c>
      <c r="G95" s="38">
        <v>5.88</v>
      </c>
      <c r="H95" s="22">
        <v>434000</v>
      </c>
      <c r="I95" s="39">
        <f t="shared" si="14"/>
        <v>2170000</v>
      </c>
      <c r="J95" s="40">
        <f t="shared" si="8"/>
        <v>3255000</v>
      </c>
      <c r="K95" s="19">
        <v>317000</v>
      </c>
      <c r="L95" s="37">
        <f t="shared" si="9"/>
        <v>1499410.0000000002</v>
      </c>
      <c r="M95" s="23">
        <v>326000</v>
      </c>
      <c r="N95" s="41">
        <f t="shared" si="15"/>
        <v>1916880</v>
      </c>
      <c r="O95" s="42">
        <f t="shared" si="10"/>
        <v>3669410</v>
      </c>
      <c r="P95" s="42">
        <f t="shared" si="11"/>
        <v>4754410</v>
      </c>
      <c r="Q95" s="43">
        <f t="shared" si="12"/>
        <v>5586290</v>
      </c>
      <c r="R95" s="44">
        <f t="shared" si="13"/>
        <v>6671290</v>
      </c>
    </row>
    <row r="96" spans="1:18" ht="19.5" x14ac:dyDescent="0.2">
      <c r="A96" s="33">
        <v>85</v>
      </c>
      <c r="B96" s="34" t="s">
        <v>344</v>
      </c>
      <c r="C96" s="35" t="s">
        <v>345</v>
      </c>
      <c r="D96" s="46" t="s">
        <v>360</v>
      </c>
      <c r="E96" s="33">
        <v>6.3</v>
      </c>
      <c r="F96" s="37">
        <v>3.98</v>
      </c>
      <c r="G96" s="38">
        <v>5.81</v>
      </c>
      <c r="H96" s="22">
        <v>434000</v>
      </c>
      <c r="I96" s="39">
        <f t="shared" si="14"/>
        <v>2734200</v>
      </c>
      <c r="J96" s="40">
        <f t="shared" si="8"/>
        <v>4101300</v>
      </c>
      <c r="K96" s="19">
        <v>317000</v>
      </c>
      <c r="L96" s="37">
        <f t="shared" si="9"/>
        <v>1261660</v>
      </c>
      <c r="M96" s="23">
        <v>326000</v>
      </c>
      <c r="N96" s="41">
        <f t="shared" si="15"/>
        <v>1894059.9999999998</v>
      </c>
      <c r="O96" s="42">
        <f t="shared" si="10"/>
        <v>3995860</v>
      </c>
      <c r="P96" s="42">
        <f t="shared" si="11"/>
        <v>5362960</v>
      </c>
      <c r="Q96" s="43">
        <f t="shared" si="12"/>
        <v>5889920</v>
      </c>
      <c r="R96" s="44">
        <f t="shared" si="13"/>
        <v>7257020</v>
      </c>
    </row>
    <row r="97" spans="1:18" ht="31.5" x14ac:dyDescent="0.2">
      <c r="A97" s="33">
        <v>86</v>
      </c>
      <c r="B97" s="34" t="s">
        <v>193</v>
      </c>
      <c r="C97" s="47" t="s">
        <v>346</v>
      </c>
      <c r="D97" s="36" t="s">
        <v>361</v>
      </c>
      <c r="E97" s="33">
        <v>9.5</v>
      </c>
      <c r="F97" s="37">
        <v>4.5599999999999996</v>
      </c>
      <c r="G97" s="38">
        <v>5.85</v>
      </c>
      <c r="H97" s="22">
        <v>434000</v>
      </c>
      <c r="I97" s="39">
        <f t="shared" si="14"/>
        <v>4123000</v>
      </c>
      <c r="J97" s="40">
        <f t="shared" si="8"/>
        <v>6184500</v>
      </c>
      <c r="K97" s="19">
        <v>317000</v>
      </c>
      <c r="L97" s="37">
        <f t="shared" si="9"/>
        <v>1445519.9999999998</v>
      </c>
      <c r="M97" s="23">
        <v>326000</v>
      </c>
      <c r="N97" s="41">
        <f t="shared" si="15"/>
        <v>1907100</v>
      </c>
      <c r="O97" s="42">
        <f t="shared" si="10"/>
        <v>5568520</v>
      </c>
      <c r="P97" s="42">
        <f t="shared" si="11"/>
        <v>7630020</v>
      </c>
      <c r="Q97" s="43">
        <f t="shared" si="12"/>
        <v>7475620</v>
      </c>
      <c r="R97" s="44">
        <f t="shared" si="13"/>
        <v>9537120</v>
      </c>
    </row>
    <row r="98" spans="1:18" ht="47.25" x14ac:dyDescent="0.2">
      <c r="A98" s="33">
        <v>87</v>
      </c>
      <c r="B98" s="34" t="s">
        <v>194</v>
      </c>
      <c r="C98" s="47" t="s">
        <v>348</v>
      </c>
      <c r="D98" s="36" t="s">
        <v>361</v>
      </c>
      <c r="E98" s="33">
        <v>3.5</v>
      </c>
      <c r="F98" s="37">
        <v>4.03</v>
      </c>
      <c r="G98" s="38">
        <v>5.85</v>
      </c>
      <c r="H98" s="22">
        <v>434000</v>
      </c>
      <c r="I98" s="39">
        <f t="shared" si="14"/>
        <v>1519000</v>
      </c>
      <c r="J98" s="40">
        <f t="shared" si="8"/>
        <v>2278500</v>
      </c>
      <c r="K98" s="19">
        <v>317000</v>
      </c>
      <c r="L98" s="37">
        <f t="shared" si="9"/>
        <v>1277510</v>
      </c>
      <c r="M98" s="23">
        <v>326000</v>
      </c>
      <c r="N98" s="41">
        <f t="shared" si="15"/>
        <v>1907100</v>
      </c>
      <c r="O98" s="42">
        <f t="shared" si="10"/>
        <v>2796510</v>
      </c>
      <c r="P98" s="42">
        <f t="shared" si="11"/>
        <v>3556010</v>
      </c>
      <c r="Q98" s="43">
        <f t="shared" si="12"/>
        <v>4703610</v>
      </c>
      <c r="R98" s="44">
        <f t="shared" si="13"/>
        <v>5463110</v>
      </c>
    </row>
    <row r="99" spans="1:18" ht="47.25" x14ac:dyDescent="0.2">
      <c r="A99" s="33">
        <v>88</v>
      </c>
      <c r="B99" s="34" t="s">
        <v>195</v>
      </c>
      <c r="C99" s="47" t="s">
        <v>347</v>
      </c>
      <c r="D99" s="36" t="s">
        <v>361</v>
      </c>
      <c r="E99" s="33">
        <v>3.5</v>
      </c>
      <c r="F99" s="37">
        <v>2.1</v>
      </c>
      <c r="G99" s="38">
        <v>5.85</v>
      </c>
      <c r="H99" s="22">
        <v>434000</v>
      </c>
      <c r="I99" s="39">
        <f t="shared" si="14"/>
        <v>1519000</v>
      </c>
      <c r="J99" s="40">
        <f t="shared" si="8"/>
        <v>2278500</v>
      </c>
      <c r="K99" s="19">
        <v>317000</v>
      </c>
      <c r="L99" s="37">
        <f t="shared" si="9"/>
        <v>665700</v>
      </c>
      <c r="M99" s="23">
        <v>326000</v>
      </c>
      <c r="N99" s="41">
        <f t="shared" si="15"/>
        <v>1907100</v>
      </c>
      <c r="O99" s="42">
        <f t="shared" si="10"/>
        <v>2184700</v>
      </c>
      <c r="P99" s="42">
        <f t="shared" si="11"/>
        <v>2944200</v>
      </c>
      <c r="Q99" s="43">
        <f t="shared" si="12"/>
        <v>4091800</v>
      </c>
      <c r="R99" s="44">
        <f t="shared" si="13"/>
        <v>4851300</v>
      </c>
    </row>
    <row r="100" spans="1:18" ht="47.25" x14ac:dyDescent="0.2">
      <c r="A100" s="33">
        <v>89</v>
      </c>
      <c r="B100" s="34" t="s">
        <v>196</v>
      </c>
      <c r="C100" s="47" t="s">
        <v>349</v>
      </c>
      <c r="D100" s="36" t="s">
        <v>361</v>
      </c>
      <c r="E100" s="33">
        <v>10.9</v>
      </c>
      <c r="F100" s="37">
        <v>5.47</v>
      </c>
      <c r="G100" s="38">
        <v>7.37</v>
      </c>
      <c r="H100" s="22">
        <v>434000</v>
      </c>
      <c r="I100" s="39">
        <f t="shared" si="14"/>
        <v>4730600</v>
      </c>
      <c r="J100" s="40">
        <f t="shared" si="8"/>
        <v>7095900</v>
      </c>
      <c r="K100" s="19">
        <v>317000</v>
      </c>
      <c r="L100" s="37">
        <f t="shared" si="9"/>
        <v>1733990</v>
      </c>
      <c r="M100" s="23">
        <v>326000</v>
      </c>
      <c r="N100" s="41">
        <f t="shared" si="15"/>
        <v>2402620</v>
      </c>
      <c r="O100" s="42">
        <f t="shared" si="10"/>
        <v>6464590</v>
      </c>
      <c r="P100" s="42">
        <f t="shared" si="11"/>
        <v>8829890</v>
      </c>
      <c r="Q100" s="43">
        <f t="shared" si="12"/>
        <v>8867210</v>
      </c>
      <c r="R100" s="44">
        <f t="shared" si="13"/>
        <v>11232510</v>
      </c>
    </row>
    <row r="101" spans="1:18" ht="47.25" x14ac:dyDescent="0.2">
      <c r="A101" s="33">
        <v>90</v>
      </c>
      <c r="B101" s="34" t="s">
        <v>197</v>
      </c>
      <c r="C101" s="47" t="s">
        <v>350</v>
      </c>
      <c r="D101" s="36" t="s">
        <v>361</v>
      </c>
      <c r="E101" s="33">
        <v>8.8000000000000007</v>
      </c>
      <c r="F101" s="37">
        <v>4.03</v>
      </c>
      <c r="G101" s="38">
        <v>7.37</v>
      </c>
      <c r="H101" s="22">
        <v>434000</v>
      </c>
      <c r="I101" s="39">
        <f t="shared" si="14"/>
        <v>3819200.0000000005</v>
      </c>
      <c r="J101" s="40">
        <f t="shared" si="8"/>
        <v>5728800.0000000009</v>
      </c>
      <c r="K101" s="19">
        <v>317000</v>
      </c>
      <c r="L101" s="37">
        <f t="shared" si="9"/>
        <v>1277510</v>
      </c>
      <c r="M101" s="23">
        <v>326000</v>
      </c>
      <c r="N101" s="41">
        <f t="shared" si="15"/>
        <v>2402620</v>
      </c>
      <c r="O101" s="42">
        <f t="shared" si="10"/>
        <v>5096710</v>
      </c>
      <c r="P101" s="42">
        <f t="shared" si="11"/>
        <v>7006310.0000000009</v>
      </c>
      <c r="Q101" s="43">
        <f t="shared" si="12"/>
        <v>7499330</v>
      </c>
      <c r="R101" s="44">
        <f t="shared" si="13"/>
        <v>9408930</v>
      </c>
    </row>
    <row r="102" spans="1:18" ht="19.5" x14ac:dyDescent="0.2">
      <c r="A102" s="33">
        <v>91</v>
      </c>
      <c r="B102" s="34" t="s">
        <v>198</v>
      </c>
      <c r="C102" s="35" t="s">
        <v>351</v>
      </c>
      <c r="D102" s="36" t="s">
        <v>361</v>
      </c>
      <c r="E102" s="33">
        <v>10.199999999999999</v>
      </c>
      <c r="F102" s="37">
        <v>4.0599999999999996</v>
      </c>
      <c r="G102" s="38">
        <v>7.37</v>
      </c>
      <c r="H102" s="22">
        <v>434000</v>
      </c>
      <c r="I102" s="39">
        <f t="shared" si="14"/>
        <v>4426800</v>
      </c>
      <c r="J102" s="40">
        <f t="shared" si="8"/>
        <v>6640200</v>
      </c>
      <c r="K102" s="19">
        <v>317000</v>
      </c>
      <c r="L102" s="37">
        <f t="shared" si="9"/>
        <v>1287019.9999999998</v>
      </c>
      <c r="M102" s="23">
        <v>326000</v>
      </c>
      <c r="N102" s="41">
        <f t="shared" si="15"/>
        <v>2402620</v>
      </c>
      <c r="O102" s="42">
        <f t="shared" si="10"/>
        <v>5713820</v>
      </c>
      <c r="P102" s="42">
        <f t="shared" si="11"/>
        <v>7927220</v>
      </c>
      <c r="Q102" s="43">
        <f t="shared" si="12"/>
        <v>8116440</v>
      </c>
      <c r="R102" s="44">
        <f t="shared" si="13"/>
        <v>10329840</v>
      </c>
    </row>
    <row r="103" spans="1:18" ht="141.75" x14ac:dyDescent="0.2">
      <c r="A103" s="22">
        <v>92</v>
      </c>
      <c r="B103" s="32" t="s">
        <v>565</v>
      </c>
      <c r="C103" s="28" t="s">
        <v>566</v>
      </c>
      <c r="D103" s="4" t="s">
        <v>361</v>
      </c>
      <c r="E103" s="22">
        <v>16</v>
      </c>
      <c r="F103" s="19">
        <v>1.83</v>
      </c>
      <c r="G103" s="23">
        <v>7.37</v>
      </c>
      <c r="H103" s="22">
        <v>434000</v>
      </c>
      <c r="I103" s="11">
        <f>H103*E103</f>
        <v>6944000</v>
      </c>
      <c r="J103" s="8">
        <f>I103+I103*50/100</f>
        <v>10416000</v>
      </c>
      <c r="K103" s="19">
        <v>317000</v>
      </c>
      <c r="L103" s="19">
        <f t="shared" si="9"/>
        <v>580110</v>
      </c>
      <c r="M103" s="23">
        <v>326000</v>
      </c>
      <c r="N103" s="15">
        <f>M103*G103</f>
        <v>2402620</v>
      </c>
      <c r="O103" s="21">
        <f>L103+I103</f>
        <v>7524110</v>
      </c>
      <c r="P103" s="21">
        <f>L103+J103</f>
        <v>10996110</v>
      </c>
      <c r="Q103" s="10">
        <f>O103+N103</f>
        <v>9926730</v>
      </c>
      <c r="R103" s="7">
        <f>P103+N103</f>
        <v>13398730</v>
      </c>
    </row>
    <row r="104" spans="1:18" ht="19.5" x14ac:dyDescent="0.2">
      <c r="A104" s="33">
        <v>93</v>
      </c>
      <c r="B104" s="34" t="s">
        <v>199</v>
      </c>
      <c r="C104" s="47" t="s">
        <v>352</v>
      </c>
      <c r="D104" s="36" t="s">
        <v>361</v>
      </c>
      <c r="E104" s="33">
        <v>9.5</v>
      </c>
      <c r="F104" s="37">
        <v>4.25</v>
      </c>
      <c r="G104" s="38">
        <v>7.37</v>
      </c>
      <c r="H104" s="22">
        <v>434000</v>
      </c>
      <c r="I104" s="39">
        <f t="shared" si="14"/>
        <v>4123000</v>
      </c>
      <c r="J104" s="40">
        <f t="shared" si="8"/>
        <v>6184500</v>
      </c>
      <c r="K104" s="19">
        <v>317000</v>
      </c>
      <c r="L104" s="37">
        <f t="shared" si="9"/>
        <v>1347250</v>
      </c>
      <c r="M104" s="23">
        <v>326000</v>
      </c>
      <c r="N104" s="41">
        <f t="shared" si="15"/>
        <v>2402620</v>
      </c>
      <c r="O104" s="42">
        <f t="shared" si="10"/>
        <v>5470250</v>
      </c>
      <c r="P104" s="42">
        <f t="shared" si="11"/>
        <v>7531750</v>
      </c>
      <c r="Q104" s="43">
        <f t="shared" si="12"/>
        <v>7872870</v>
      </c>
      <c r="R104" s="44">
        <f t="shared" si="13"/>
        <v>9934370</v>
      </c>
    </row>
    <row r="105" spans="1:18" ht="31.5" x14ac:dyDescent="0.2">
      <c r="A105" s="33">
        <v>94</v>
      </c>
      <c r="B105" s="34" t="s">
        <v>200</v>
      </c>
      <c r="C105" s="47" t="s">
        <v>353</v>
      </c>
      <c r="D105" s="36" t="s">
        <v>361</v>
      </c>
      <c r="E105" s="33">
        <v>7.8</v>
      </c>
      <c r="F105" s="37">
        <v>1.58</v>
      </c>
      <c r="G105" s="38">
        <v>7.37</v>
      </c>
      <c r="H105" s="22">
        <v>434000</v>
      </c>
      <c r="I105" s="39">
        <f t="shared" si="14"/>
        <v>3385200</v>
      </c>
      <c r="J105" s="40">
        <f t="shared" si="8"/>
        <v>5077800</v>
      </c>
      <c r="K105" s="19">
        <v>317000</v>
      </c>
      <c r="L105" s="37">
        <f t="shared" si="9"/>
        <v>500860</v>
      </c>
      <c r="M105" s="23">
        <v>326000</v>
      </c>
      <c r="N105" s="41">
        <f t="shared" si="15"/>
        <v>2402620</v>
      </c>
      <c r="O105" s="42">
        <f t="shared" si="10"/>
        <v>3886060</v>
      </c>
      <c r="P105" s="42">
        <f t="shared" si="11"/>
        <v>5578660</v>
      </c>
      <c r="Q105" s="43">
        <f t="shared" si="12"/>
        <v>6288680</v>
      </c>
      <c r="R105" s="44">
        <f t="shared" si="13"/>
        <v>7981280</v>
      </c>
    </row>
    <row r="106" spans="1:18" ht="31.5" x14ac:dyDescent="0.2">
      <c r="A106" s="33">
        <v>95</v>
      </c>
      <c r="B106" s="34" t="s">
        <v>201</v>
      </c>
      <c r="C106" s="47" t="s">
        <v>354</v>
      </c>
      <c r="D106" s="36" t="s">
        <v>361</v>
      </c>
      <c r="E106" s="33">
        <v>6.6</v>
      </c>
      <c r="F106" s="37">
        <v>3.55</v>
      </c>
      <c r="G106" s="38">
        <v>7.37</v>
      </c>
      <c r="H106" s="22">
        <v>434000</v>
      </c>
      <c r="I106" s="39">
        <f t="shared" si="14"/>
        <v>2864400</v>
      </c>
      <c r="J106" s="40">
        <f t="shared" si="8"/>
        <v>4296600</v>
      </c>
      <c r="K106" s="19">
        <v>317000</v>
      </c>
      <c r="L106" s="37">
        <f t="shared" si="9"/>
        <v>1125350</v>
      </c>
      <c r="M106" s="23">
        <v>326000</v>
      </c>
      <c r="N106" s="41">
        <f t="shared" si="15"/>
        <v>2402620</v>
      </c>
      <c r="O106" s="42">
        <f t="shared" si="10"/>
        <v>3989750</v>
      </c>
      <c r="P106" s="42">
        <f t="shared" si="11"/>
        <v>5421950</v>
      </c>
      <c r="Q106" s="43">
        <f t="shared" si="12"/>
        <v>6392370</v>
      </c>
      <c r="R106" s="44">
        <f t="shared" si="13"/>
        <v>7824570</v>
      </c>
    </row>
    <row r="107" spans="1:18" ht="47.25" x14ac:dyDescent="0.2">
      <c r="A107" s="33">
        <v>96</v>
      </c>
      <c r="B107" s="34" t="s">
        <v>202</v>
      </c>
      <c r="C107" s="47" t="s">
        <v>355</v>
      </c>
      <c r="D107" s="36" t="s">
        <v>361</v>
      </c>
      <c r="E107" s="33">
        <v>13.9</v>
      </c>
      <c r="F107" s="37">
        <v>1.82</v>
      </c>
      <c r="G107" s="38">
        <v>7.37</v>
      </c>
      <c r="H107" s="22">
        <v>434000</v>
      </c>
      <c r="I107" s="39">
        <f t="shared" si="14"/>
        <v>6032600</v>
      </c>
      <c r="J107" s="40">
        <f t="shared" si="8"/>
        <v>9048900</v>
      </c>
      <c r="K107" s="19">
        <v>317000</v>
      </c>
      <c r="L107" s="37">
        <f t="shared" si="9"/>
        <v>576940</v>
      </c>
      <c r="M107" s="23">
        <v>326000</v>
      </c>
      <c r="N107" s="41">
        <f t="shared" si="15"/>
        <v>2402620</v>
      </c>
      <c r="O107" s="42">
        <f t="shared" si="10"/>
        <v>6609540</v>
      </c>
      <c r="P107" s="42">
        <f t="shared" si="11"/>
        <v>9625840</v>
      </c>
      <c r="Q107" s="43">
        <f t="shared" si="12"/>
        <v>9012160</v>
      </c>
      <c r="R107" s="44">
        <f t="shared" si="13"/>
        <v>12028460</v>
      </c>
    </row>
    <row r="108" spans="1:18" ht="19.5" x14ac:dyDescent="0.2">
      <c r="A108" s="33">
        <v>97</v>
      </c>
      <c r="B108" s="34" t="s">
        <v>203</v>
      </c>
      <c r="C108" s="35" t="s">
        <v>356</v>
      </c>
      <c r="D108" s="36" t="s">
        <v>361</v>
      </c>
      <c r="E108" s="33">
        <v>12.2</v>
      </c>
      <c r="F108" s="37">
        <v>3.89</v>
      </c>
      <c r="G108" s="38">
        <v>7.37</v>
      </c>
      <c r="H108" s="22">
        <v>434000</v>
      </c>
      <c r="I108" s="39">
        <f t="shared" si="14"/>
        <v>5294800</v>
      </c>
      <c r="J108" s="40">
        <f t="shared" si="8"/>
        <v>7942200</v>
      </c>
      <c r="K108" s="19">
        <v>317000</v>
      </c>
      <c r="L108" s="37">
        <f t="shared" si="9"/>
        <v>1233130</v>
      </c>
      <c r="M108" s="23">
        <v>326000</v>
      </c>
      <c r="N108" s="41">
        <f t="shared" si="15"/>
        <v>2402620</v>
      </c>
      <c r="O108" s="42">
        <f t="shared" si="10"/>
        <v>6527930</v>
      </c>
      <c r="P108" s="42">
        <f t="shared" si="11"/>
        <v>9175330</v>
      </c>
      <c r="Q108" s="43">
        <f t="shared" si="12"/>
        <v>8930550</v>
      </c>
      <c r="R108" s="44">
        <f t="shared" si="13"/>
        <v>11577950</v>
      </c>
    </row>
    <row r="109" spans="1:18" ht="47.25" x14ac:dyDescent="0.2">
      <c r="A109" s="33">
        <v>98</v>
      </c>
      <c r="B109" s="34" t="s">
        <v>204</v>
      </c>
      <c r="C109" s="47" t="s">
        <v>357</v>
      </c>
      <c r="D109" s="36" t="s">
        <v>361</v>
      </c>
      <c r="E109" s="33">
        <v>10.199999999999999</v>
      </c>
      <c r="F109" s="37">
        <v>3.15</v>
      </c>
      <c r="G109" s="38">
        <v>7.37</v>
      </c>
      <c r="H109" s="22">
        <v>434000</v>
      </c>
      <c r="I109" s="39">
        <f t="shared" si="14"/>
        <v>4426800</v>
      </c>
      <c r="J109" s="40">
        <f t="shared" si="8"/>
        <v>6640200</v>
      </c>
      <c r="K109" s="19">
        <v>317000</v>
      </c>
      <c r="L109" s="37">
        <f t="shared" si="9"/>
        <v>998550</v>
      </c>
      <c r="M109" s="23">
        <v>326000</v>
      </c>
      <c r="N109" s="41">
        <f t="shared" si="15"/>
        <v>2402620</v>
      </c>
      <c r="O109" s="42">
        <f t="shared" si="10"/>
        <v>5425350</v>
      </c>
      <c r="P109" s="42">
        <f t="shared" si="11"/>
        <v>7638750</v>
      </c>
      <c r="Q109" s="43">
        <f t="shared" si="12"/>
        <v>7827970</v>
      </c>
      <c r="R109" s="44">
        <f t="shared" si="13"/>
        <v>10041370</v>
      </c>
    </row>
    <row r="110" spans="1:18" ht="47.25" x14ac:dyDescent="0.2">
      <c r="A110" s="33">
        <v>99</v>
      </c>
      <c r="B110" s="34" t="s">
        <v>205</v>
      </c>
      <c r="C110" s="47" t="s">
        <v>358</v>
      </c>
      <c r="D110" s="36" t="s">
        <v>361</v>
      </c>
      <c r="E110" s="33">
        <v>30</v>
      </c>
      <c r="F110" s="37">
        <v>4.7300000000000004</v>
      </c>
      <c r="G110" s="38">
        <v>7.37</v>
      </c>
      <c r="H110" s="22">
        <v>434000</v>
      </c>
      <c r="I110" s="39">
        <f t="shared" si="14"/>
        <v>13020000</v>
      </c>
      <c r="J110" s="40">
        <f t="shared" si="8"/>
        <v>19530000</v>
      </c>
      <c r="K110" s="19">
        <v>317000</v>
      </c>
      <c r="L110" s="37">
        <f t="shared" si="9"/>
        <v>1499410.0000000002</v>
      </c>
      <c r="M110" s="23">
        <v>326000</v>
      </c>
      <c r="N110" s="41">
        <f t="shared" si="15"/>
        <v>2402620</v>
      </c>
      <c r="O110" s="42">
        <f t="shared" si="10"/>
        <v>14519410</v>
      </c>
      <c r="P110" s="42">
        <f t="shared" si="11"/>
        <v>21029410</v>
      </c>
      <c r="Q110" s="43">
        <f t="shared" si="12"/>
        <v>16922030</v>
      </c>
      <c r="R110" s="44">
        <f t="shared" si="13"/>
        <v>23432030</v>
      </c>
    </row>
    <row r="111" spans="1:18" ht="47.25" x14ac:dyDescent="0.2">
      <c r="A111" s="33">
        <v>100</v>
      </c>
      <c r="B111" s="34" t="s">
        <v>206</v>
      </c>
      <c r="C111" s="47" t="s">
        <v>359</v>
      </c>
      <c r="D111" s="36" t="s">
        <v>361</v>
      </c>
      <c r="E111" s="33">
        <v>10</v>
      </c>
      <c r="F111" s="37">
        <v>1.82</v>
      </c>
      <c r="G111" s="38">
        <v>7.37</v>
      </c>
      <c r="H111" s="22">
        <v>434000</v>
      </c>
      <c r="I111" s="39">
        <f t="shared" si="14"/>
        <v>4340000</v>
      </c>
      <c r="J111" s="40">
        <f t="shared" si="8"/>
        <v>6510000</v>
      </c>
      <c r="K111" s="19">
        <v>317000</v>
      </c>
      <c r="L111" s="37">
        <f t="shared" si="9"/>
        <v>576940</v>
      </c>
      <c r="M111" s="23">
        <v>326000</v>
      </c>
      <c r="N111" s="41">
        <f t="shared" si="15"/>
        <v>2402620</v>
      </c>
      <c r="O111" s="42">
        <f t="shared" si="10"/>
        <v>4916940</v>
      </c>
      <c r="P111" s="42">
        <f t="shared" si="11"/>
        <v>7086940</v>
      </c>
      <c r="Q111" s="43">
        <f t="shared" si="12"/>
        <v>7319560</v>
      </c>
      <c r="R111" s="44">
        <f t="shared" si="13"/>
        <v>9489560</v>
      </c>
    </row>
    <row r="112" spans="1:18" ht="19.5" x14ac:dyDescent="0.2">
      <c r="A112" s="33">
        <v>101</v>
      </c>
      <c r="B112" s="34" t="s">
        <v>207</v>
      </c>
      <c r="C112" s="35" t="s">
        <v>365</v>
      </c>
      <c r="D112" s="36" t="s">
        <v>362</v>
      </c>
      <c r="E112" s="33">
        <v>6</v>
      </c>
      <c r="F112" s="37">
        <v>7.23</v>
      </c>
      <c r="G112" s="38">
        <v>7.37</v>
      </c>
      <c r="H112" s="22">
        <v>434000</v>
      </c>
      <c r="I112" s="39">
        <f t="shared" si="14"/>
        <v>2604000</v>
      </c>
      <c r="J112" s="40">
        <f t="shared" si="8"/>
        <v>3906000</v>
      </c>
      <c r="K112" s="19">
        <v>317000</v>
      </c>
      <c r="L112" s="37">
        <f t="shared" si="9"/>
        <v>2291910</v>
      </c>
      <c r="M112" s="23">
        <v>326000</v>
      </c>
      <c r="N112" s="41">
        <f t="shared" si="15"/>
        <v>2402620</v>
      </c>
      <c r="O112" s="42">
        <f t="shared" si="10"/>
        <v>4895910</v>
      </c>
      <c r="P112" s="42">
        <f t="shared" si="11"/>
        <v>6197910</v>
      </c>
      <c r="Q112" s="43">
        <f t="shared" si="12"/>
        <v>7298530</v>
      </c>
      <c r="R112" s="44">
        <f t="shared" si="13"/>
        <v>8600530</v>
      </c>
    </row>
    <row r="113" spans="1:18" ht="47.25" x14ac:dyDescent="0.2">
      <c r="A113" s="33">
        <v>102</v>
      </c>
      <c r="B113" s="34" t="s">
        <v>208</v>
      </c>
      <c r="C113" s="47" t="s">
        <v>366</v>
      </c>
      <c r="D113" s="36" t="s">
        <v>362</v>
      </c>
      <c r="E113" s="33">
        <v>9</v>
      </c>
      <c r="F113" s="37">
        <v>5</v>
      </c>
      <c r="G113" s="38">
        <v>4.5999999999999996</v>
      </c>
      <c r="H113" s="22">
        <v>434000</v>
      </c>
      <c r="I113" s="39">
        <f t="shared" si="14"/>
        <v>3906000</v>
      </c>
      <c r="J113" s="40">
        <f t="shared" si="8"/>
        <v>5859000</v>
      </c>
      <c r="K113" s="19">
        <v>317000</v>
      </c>
      <c r="L113" s="37">
        <f t="shared" si="9"/>
        <v>1585000</v>
      </c>
      <c r="M113" s="23">
        <v>326000</v>
      </c>
      <c r="N113" s="41">
        <f t="shared" si="15"/>
        <v>1499600</v>
      </c>
      <c r="O113" s="42">
        <f t="shared" si="10"/>
        <v>5491000</v>
      </c>
      <c r="P113" s="42">
        <f t="shared" si="11"/>
        <v>7444000</v>
      </c>
      <c r="Q113" s="43">
        <f t="shared" si="12"/>
        <v>6990600</v>
      </c>
      <c r="R113" s="44">
        <f t="shared" si="13"/>
        <v>8943600</v>
      </c>
    </row>
    <row r="114" spans="1:18" ht="19.5" x14ac:dyDescent="0.2">
      <c r="A114" s="22"/>
      <c r="B114" s="32" t="s">
        <v>611</v>
      </c>
      <c r="C114" s="28" t="s">
        <v>612</v>
      </c>
      <c r="D114" s="4" t="s">
        <v>613</v>
      </c>
      <c r="E114" s="22">
        <v>5</v>
      </c>
      <c r="F114" s="19">
        <v>2.73</v>
      </c>
      <c r="G114" s="23">
        <v>8.3000000000000007</v>
      </c>
      <c r="H114" s="22">
        <v>434000</v>
      </c>
      <c r="I114" s="11">
        <f>H114*E114</f>
        <v>2170000</v>
      </c>
      <c r="J114" s="8">
        <f>I114+I114*50/100</f>
        <v>3255000</v>
      </c>
      <c r="K114" s="19">
        <v>317000</v>
      </c>
      <c r="L114" s="19">
        <f t="shared" si="9"/>
        <v>865410</v>
      </c>
      <c r="M114" s="23">
        <v>326000</v>
      </c>
      <c r="N114" s="15">
        <f>M114*G114</f>
        <v>2705800</v>
      </c>
      <c r="O114" s="21">
        <f>L114+I114</f>
        <v>3035410</v>
      </c>
      <c r="P114" s="21">
        <f>L114+J114</f>
        <v>4120410</v>
      </c>
      <c r="Q114" s="10">
        <f>O114+N114</f>
        <v>5741210</v>
      </c>
      <c r="R114" s="7">
        <f>P114+N114</f>
        <v>6826210</v>
      </c>
    </row>
    <row r="115" spans="1:18" ht="63" x14ac:dyDescent="0.2">
      <c r="A115" s="33">
        <v>103</v>
      </c>
      <c r="B115" s="34" t="s">
        <v>209</v>
      </c>
      <c r="C115" s="35" t="s">
        <v>367</v>
      </c>
      <c r="D115" s="46" t="s">
        <v>363</v>
      </c>
      <c r="E115" s="33">
        <v>25</v>
      </c>
      <c r="F115" s="37">
        <v>16.739999999999998</v>
      </c>
      <c r="G115" s="38">
        <v>24.59</v>
      </c>
      <c r="H115" s="22">
        <v>434000</v>
      </c>
      <c r="I115" s="39">
        <f t="shared" si="14"/>
        <v>10850000</v>
      </c>
      <c r="J115" s="40">
        <f t="shared" si="8"/>
        <v>16275000</v>
      </c>
      <c r="K115" s="19">
        <v>317000</v>
      </c>
      <c r="L115" s="37">
        <f t="shared" si="9"/>
        <v>5306579.9999999991</v>
      </c>
      <c r="M115" s="23">
        <v>326000</v>
      </c>
      <c r="N115" s="41">
        <f t="shared" si="15"/>
        <v>8016340</v>
      </c>
      <c r="O115" s="42">
        <f t="shared" si="10"/>
        <v>16156580</v>
      </c>
      <c r="P115" s="42">
        <f t="shared" si="11"/>
        <v>21581580</v>
      </c>
      <c r="Q115" s="43">
        <f t="shared" si="12"/>
        <v>24172920</v>
      </c>
      <c r="R115" s="44">
        <f t="shared" si="13"/>
        <v>29597920</v>
      </c>
    </row>
    <row r="116" spans="1:18" ht="63" x14ac:dyDescent="0.2">
      <c r="A116" s="33">
        <v>104</v>
      </c>
      <c r="B116" s="34" t="s">
        <v>210</v>
      </c>
      <c r="C116" s="35" t="s">
        <v>370</v>
      </c>
      <c r="D116" s="46" t="s">
        <v>363</v>
      </c>
      <c r="E116" s="33">
        <v>25</v>
      </c>
      <c r="F116" s="37">
        <v>16.739999999999998</v>
      </c>
      <c r="G116" s="38">
        <v>24.59</v>
      </c>
      <c r="H116" s="22">
        <v>434000</v>
      </c>
      <c r="I116" s="39">
        <f t="shared" si="14"/>
        <v>10850000</v>
      </c>
      <c r="J116" s="40">
        <f t="shared" si="8"/>
        <v>16275000</v>
      </c>
      <c r="K116" s="19">
        <v>317000</v>
      </c>
      <c r="L116" s="37">
        <f t="shared" si="9"/>
        <v>5306579.9999999991</v>
      </c>
      <c r="M116" s="23">
        <v>326000</v>
      </c>
      <c r="N116" s="41">
        <f t="shared" si="15"/>
        <v>8016340</v>
      </c>
      <c r="O116" s="42">
        <f t="shared" si="10"/>
        <v>16156580</v>
      </c>
      <c r="P116" s="42">
        <f t="shared" si="11"/>
        <v>21581580</v>
      </c>
      <c r="Q116" s="43">
        <f t="shared" si="12"/>
        <v>24172920</v>
      </c>
      <c r="R116" s="44">
        <f t="shared" si="13"/>
        <v>29597920</v>
      </c>
    </row>
    <row r="117" spans="1:18" ht="63" x14ac:dyDescent="0.2">
      <c r="A117" s="33">
        <v>105</v>
      </c>
      <c r="B117" s="34" t="s">
        <v>211</v>
      </c>
      <c r="C117" s="35" t="s">
        <v>368</v>
      </c>
      <c r="D117" s="46" t="s">
        <v>363</v>
      </c>
      <c r="E117" s="33">
        <v>27.5</v>
      </c>
      <c r="F117" s="37">
        <v>15.94</v>
      </c>
      <c r="G117" s="38">
        <v>24.59</v>
      </c>
      <c r="H117" s="22">
        <v>434000</v>
      </c>
      <c r="I117" s="39">
        <f t="shared" si="14"/>
        <v>11935000</v>
      </c>
      <c r="J117" s="40">
        <f t="shared" si="8"/>
        <v>17902500</v>
      </c>
      <c r="K117" s="19">
        <v>317000</v>
      </c>
      <c r="L117" s="37">
        <f t="shared" si="9"/>
        <v>5052980</v>
      </c>
      <c r="M117" s="23">
        <v>326000</v>
      </c>
      <c r="N117" s="41">
        <f t="shared" si="15"/>
        <v>8016340</v>
      </c>
      <c r="O117" s="42">
        <f t="shared" si="10"/>
        <v>16987980</v>
      </c>
      <c r="P117" s="42">
        <f t="shared" si="11"/>
        <v>22955480</v>
      </c>
      <c r="Q117" s="43">
        <f t="shared" si="12"/>
        <v>25004320</v>
      </c>
      <c r="R117" s="44">
        <f t="shared" si="13"/>
        <v>30971820</v>
      </c>
    </row>
    <row r="118" spans="1:18" ht="63" x14ac:dyDescent="0.2">
      <c r="A118" s="33">
        <v>106</v>
      </c>
      <c r="B118" s="34" t="s">
        <v>212</v>
      </c>
      <c r="C118" s="35" t="s">
        <v>369</v>
      </c>
      <c r="D118" s="46" t="s">
        <v>363</v>
      </c>
      <c r="E118" s="33">
        <v>27.5</v>
      </c>
      <c r="F118" s="37">
        <v>15.94</v>
      </c>
      <c r="G118" s="38">
        <v>24.59</v>
      </c>
      <c r="H118" s="22">
        <v>434000</v>
      </c>
      <c r="I118" s="39">
        <f t="shared" si="14"/>
        <v>11935000</v>
      </c>
      <c r="J118" s="40">
        <f t="shared" si="8"/>
        <v>17902500</v>
      </c>
      <c r="K118" s="19">
        <v>317000</v>
      </c>
      <c r="L118" s="37">
        <f t="shared" si="9"/>
        <v>5052980</v>
      </c>
      <c r="M118" s="23">
        <v>326000</v>
      </c>
      <c r="N118" s="41">
        <f t="shared" si="15"/>
        <v>8016340</v>
      </c>
      <c r="O118" s="42">
        <f t="shared" si="10"/>
        <v>16987980</v>
      </c>
      <c r="P118" s="42">
        <f t="shared" si="11"/>
        <v>22955480</v>
      </c>
      <c r="Q118" s="43">
        <f t="shared" si="12"/>
        <v>25004320</v>
      </c>
      <c r="R118" s="44">
        <f t="shared" si="13"/>
        <v>30971820</v>
      </c>
    </row>
    <row r="119" spans="1:18" ht="47.25" x14ac:dyDescent="0.2">
      <c r="A119" s="33">
        <v>107</v>
      </c>
      <c r="B119" s="34" t="s">
        <v>213</v>
      </c>
      <c r="C119" s="47" t="s">
        <v>371</v>
      </c>
      <c r="D119" s="46" t="s">
        <v>364</v>
      </c>
      <c r="E119" s="33">
        <v>17</v>
      </c>
      <c r="F119" s="37">
        <v>14.36</v>
      </c>
      <c r="G119" s="38">
        <v>15.5</v>
      </c>
      <c r="H119" s="22">
        <v>434000</v>
      </c>
      <c r="I119" s="39">
        <f t="shared" si="14"/>
        <v>7378000</v>
      </c>
      <c r="J119" s="40">
        <f t="shared" si="8"/>
        <v>11067000</v>
      </c>
      <c r="K119" s="19">
        <v>317000</v>
      </c>
      <c r="L119" s="37">
        <f t="shared" si="9"/>
        <v>4552120</v>
      </c>
      <c r="M119" s="23">
        <v>326000</v>
      </c>
      <c r="N119" s="41">
        <f t="shared" si="15"/>
        <v>5053000</v>
      </c>
      <c r="O119" s="42">
        <f t="shared" si="10"/>
        <v>11930120</v>
      </c>
      <c r="P119" s="42">
        <f t="shared" si="11"/>
        <v>15619120</v>
      </c>
      <c r="Q119" s="43">
        <f t="shared" si="12"/>
        <v>16983120</v>
      </c>
      <c r="R119" s="44">
        <f t="shared" si="13"/>
        <v>20672120</v>
      </c>
    </row>
    <row r="120" spans="1:18" ht="47.25" x14ac:dyDescent="0.2">
      <c r="A120" s="33">
        <v>108</v>
      </c>
      <c r="B120" s="34" t="s">
        <v>214</v>
      </c>
      <c r="C120" s="47" t="s">
        <v>372</v>
      </c>
      <c r="D120" s="46" t="s">
        <v>364</v>
      </c>
      <c r="E120" s="33">
        <v>17</v>
      </c>
      <c r="F120" s="37">
        <v>13.37</v>
      </c>
      <c r="G120" s="38">
        <v>15.5</v>
      </c>
      <c r="H120" s="22">
        <v>434000</v>
      </c>
      <c r="I120" s="39">
        <f t="shared" si="14"/>
        <v>7378000</v>
      </c>
      <c r="J120" s="40">
        <f t="shared" si="8"/>
        <v>11067000</v>
      </c>
      <c r="K120" s="19">
        <v>317000</v>
      </c>
      <c r="L120" s="37">
        <f t="shared" si="9"/>
        <v>4238290</v>
      </c>
      <c r="M120" s="23">
        <v>326000</v>
      </c>
      <c r="N120" s="41">
        <f t="shared" si="15"/>
        <v>5053000</v>
      </c>
      <c r="O120" s="42">
        <f t="shared" si="10"/>
        <v>11616290</v>
      </c>
      <c r="P120" s="42">
        <f t="shared" si="11"/>
        <v>15305290</v>
      </c>
      <c r="Q120" s="43">
        <f t="shared" si="12"/>
        <v>16669290</v>
      </c>
      <c r="R120" s="44">
        <f t="shared" si="13"/>
        <v>20358290</v>
      </c>
    </row>
    <row r="121" spans="1:18" ht="63" x14ac:dyDescent="0.2">
      <c r="A121" s="33">
        <v>109</v>
      </c>
      <c r="B121" s="34" t="s">
        <v>215</v>
      </c>
      <c r="C121" s="47" t="s">
        <v>373</v>
      </c>
      <c r="D121" s="46" t="s">
        <v>364</v>
      </c>
      <c r="E121" s="33">
        <v>30</v>
      </c>
      <c r="F121" s="37">
        <v>16.739999999999998</v>
      </c>
      <c r="G121" s="38">
        <v>15.5</v>
      </c>
      <c r="H121" s="22">
        <v>434000</v>
      </c>
      <c r="I121" s="39">
        <f t="shared" si="14"/>
        <v>13020000</v>
      </c>
      <c r="J121" s="40">
        <f t="shared" si="8"/>
        <v>19530000</v>
      </c>
      <c r="K121" s="19">
        <v>317000</v>
      </c>
      <c r="L121" s="37">
        <f t="shared" si="9"/>
        <v>5306579.9999999991</v>
      </c>
      <c r="M121" s="23">
        <v>326000</v>
      </c>
      <c r="N121" s="41">
        <f t="shared" si="15"/>
        <v>5053000</v>
      </c>
      <c r="O121" s="42">
        <f t="shared" si="10"/>
        <v>18326580</v>
      </c>
      <c r="P121" s="42">
        <f t="shared" si="11"/>
        <v>24836580</v>
      </c>
      <c r="Q121" s="43">
        <f t="shared" si="12"/>
        <v>23379580</v>
      </c>
      <c r="R121" s="44">
        <f t="shared" si="13"/>
        <v>29889580</v>
      </c>
    </row>
    <row r="122" spans="1:18" ht="63" x14ac:dyDescent="0.2">
      <c r="A122" s="33">
        <v>110</v>
      </c>
      <c r="B122" s="34" t="s">
        <v>216</v>
      </c>
      <c r="C122" s="47" t="s">
        <v>374</v>
      </c>
      <c r="D122" s="46" t="s">
        <v>364</v>
      </c>
      <c r="E122" s="33">
        <v>30</v>
      </c>
      <c r="F122" s="37">
        <v>16.739999999999998</v>
      </c>
      <c r="G122" s="38">
        <v>15.5</v>
      </c>
      <c r="H122" s="22">
        <v>434000</v>
      </c>
      <c r="I122" s="39">
        <f t="shared" si="14"/>
        <v>13020000</v>
      </c>
      <c r="J122" s="40">
        <f t="shared" si="8"/>
        <v>19530000</v>
      </c>
      <c r="K122" s="19">
        <v>317000</v>
      </c>
      <c r="L122" s="37">
        <f t="shared" si="9"/>
        <v>5306579.9999999991</v>
      </c>
      <c r="M122" s="23">
        <v>326000</v>
      </c>
      <c r="N122" s="41">
        <f t="shared" si="15"/>
        <v>5053000</v>
      </c>
      <c r="O122" s="42">
        <f t="shared" si="10"/>
        <v>18326580</v>
      </c>
      <c r="P122" s="42">
        <f t="shared" si="11"/>
        <v>24836580</v>
      </c>
      <c r="Q122" s="43">
        <f t="shared" si="12"/>
        <v>23379580</v>
      </c>
      <c r="R122" s="44">
        <f t="shared" si="13"/>
        <v>29889580</v>
      </c>
    </row>
    <row r="123" spans="1:18" ht="63" x14ac:dyDescent="0.2">
      <c r="A123" s="22"/>
      <c r="B123" s="32" t="s">
        <v>568</v>
      </c>
      <c r="C123" s="28" t="s">
        <v>567</v>
      </c>
      <c r="D123" s="5" t="s">
        <v>569</v>
      </c>
      <c r="E123" s="22">
        <v>17</v>
      </c>
      <c r="F123" s="19">
        <v>4.82</v>
      </c>
      <c r="G123" s="23">
        <v>2.2200000000000002</v>
      </c>
      <c r="H123" s="22">
        <v>434000</v>
      </c>
      <c r="I123" s="11">
        <f>H123*E123</f>
        <v>7378000</v>
      </c>
      <c r="J123" s="8">
        <f>I123+I123*50/100</f>
        <v>11067000</v>
      </c>
      <c r="K123" s="19">
        <v>317000</v>
      </c>
      <c r="L123" s="19">
        <f t="shared" si="9"/>
        <v>1527940</v>
      </c>
      <c r="M123" s="23">
        <v>326000</v>
      </c>
      <c r="N123" s="15">
        <f>M123*G123</f>
        <v>723720.00000000012</v>
      </c>
      <c r="O123" s="21">
        <f>L123+I123</f>
        <v>8905940</v>
      </c>
      <c r="P123" s="21">
        <f>L123+J123</f>
        <v>12594940</v>
      </c>
      <c r="Q123" s="10">
        <f>O123+N123</f>
        <v>9629660</v>
      </c>
      <c r="R123" s="7">
        <f>P123+N123</f>
        <v>13318660</v>
      </c>
    </row>
    <row r="124" spans="1:18" ht="78.75" x14ac:dyDescent="0.2">
      <c r="A124" s="22"/>
      <c r="B124" s="32" t="s">
        <v>586</v>
      </c>
      <c r="C124" s="28" t="s">
        <v>587</v>
      </c>
      <c r="D124" s="5" t="s">
        <v>569</v>
      </c>
      <c r="E124" s="22">
        <v>17.7</v>
      </c>
      <c r="F124" s="19">
        <v>4.82</v>
      </c>
      <c r="G124" s="23">
        <v>2.2200000000000002</v>
      </c>
      <c r="H124" s="22">
        <v>434000</v>
      </c>
      <c r="I124" s="11">
        <f>H124*E124</f>
        <v>7681800</v>
      </c>
      <c r="J124" s="8">
        <f>I124+I124*50/100</f>
        <v>11522700</v>
      </c>
      <c r="K124" s="19">
        <v>317000</v>
      </c>
      <c r="L124" s="19">
        <f t="shared" si="9"/>
        <v>1527940</v>
      </c>
      <c r="M124" s="23">
        <v>326000</v>
      </c>
      <c r="N124" s="15">
        <f>M124*G124</f>
        <v>723720.00000000012</v>
      </c>
      <c r="O124" s="21">
        <f>L124+I124</f>
        <v>9209740</v>
      </c>
      <c r="P124" s="21">
        <f>L124+J124</f>
        <v>13050640</v>
      </c>
      <c r="Q124" s="10">
        <f>O124+N124</f>
        <v>9933460</v>
      </c>
      <c r="R124" s="7">
        <f>P124+N124</f>
        <v>13774360</v>
      </c>
    </row>
    <row r="125" spans="1:18" ht="47.25" x14ac:dyDescent="0.2">
      <c r="A125" s="33">
        <v>111</v>
      </c>
      <c r="B125" s="34" t="s">
        <v>217</v>
      </c>
      <c r="C125" s="47" t="s">
        <v>375</v>
      </c>
      <c r="D125" s="46" t="s">
        <v>364</v>
      </c>
      <c r="E125" s="33">
        <v>21.3</v>
      </c>
      <c r="F125" s="37">
        <v>13.37</v>
      </c>
      <c r="G125" s="38">
        <v>15.5</v>
      </c>
      <c r="H125" s="22">
        <v>434000</v>
      </c>
      <c r="I125" s="39">
        <f t="shared" si="14"/>
        <v>9244200</v>
      </c>
      <c r="J125" s="40">
        <f t="shared" si="8"/>
        <v>13866300</v>
      </c>
      <c r="K125" s="19">
        <v>317000</v>
      </c>
      <c r="L125" s="37">
        <f t="shared" si="9"/>
        <v>4238290</v>
      </c>
      <c r="M125" s="23">
        <v>326000</v>
      </c>
      <c r="N125" s="41">
        <f t="shared" si="15"/>
        <v>5053000</v>
      </c>
      <c r="O125" s="42">
        <f t="shared" si="10"/>
        <v>13482490</v>
      </c>
      <c r="P125" s="42">
        <f t="shared" si="11"/>
        <v>18104590</v>
      </c>
      <c r="Q125" s="43">
        <f t="shared" si="12"/>
        <v>18535490</v>
      </c>
      <c r="R125" s="44">
        <f t="shared" si="13"/>
        <v>23157590</v>
      </c>
    </row>
    <row r="126" spans="1:18" ht="47.25" x14ac:dyDescent="0.2">
      <c r="A126" s="33">
        <v>112</v>
      </c>
      <c r="B126" s="34" t="s">
        <v>218</v>
      </c>
      <c r="C126" s="47" t="s">
        <v>376</v>
      </c>
      <c r="D126" s="46" t="s">
        <v>364</v>
      </c>
      <c r="E126" s="33">
        <v>21.3</v>
      </c>
      <c r="F126" s="37">
        <v>13.37</v>
      </c>
      <c r="G126" s="38">
        <v>15.5</v>
      </c>
      <c r="H126" s="22">
        <v>434000</v>
      </c>
      <c r="I126" s="39">
        <f t="shared" si="14"/>
        <v>9244200</v>
      </c>
      <c r="J126" s="40">
        <f t="shared" si="8"/>
        <v>13866300</v>
      </c>
      <c r="K126" s="19">
        <v>317000</v>
      </c>
      <c r="L126" s="37">
        <f t="shared" si="9"/>
        <v>4238290</v>
      </c>
      <c r="M126" s="23">
        <v>326000</v>
      </c>
      <c r="N126" s="41">
        <f t="shared" si="15"/>
        <v>5053000</v>
      </c>
      <c r="O126" s="42">
        <f t="shared" si="10"/>
        <v>13482490</v>
      </c>
      <c r="P126" s="42">
        <f t="shared" si="11"/>
        <v>18104590</v>
      </c>
      <c r="Q126" s="43">
        <f t="shared" si="12"/>
        <v>18535490</v>
      </c>
      <c r="R126" s="44">
        <f t="shared" si="13"/>
        <v>23157590</v>
      </c>
    </row>
    <row r="127" spans="1:18" ht="19.5" x14ac:dyDescent="0.2">
      <c r="A127" s="33">
        <v>114</v>
      </c>
      <c r="B127" s="34" t="s">
        <v>219</v>
      </c>
      <c r="C127" s="35" t="s">
        <v>377</v>
      </c>
      <c r="D127" s="36" t="s">
        <v>390</v>
      </c>
      <c r="E127" s="33">
        <v>3</v>
      </c>
      <c r="F127" s="37">
        <v>3.89</v>
      </c>
      <c r="G127" s="38">
        <v>13</v>
      </c>
      <c r="H127" s="22">
        <v>434000</v>
      </c>
      <c r="I127" s="39">
        <f t="shared" si="14"/>
        <v>1302000</v>
      </c>
      <c r="J127" s="40">
        <f t="shared" si="8"/>
        <v>1953000</v>
      </c>
      <c r="K127" s="19">
        <v>317000</v>
      </c>
      <c r="L127" s="37">
        <f t="shared" si="9"/>
        <v>1233130</v>
      </c>
      <c r="M127" s="23">
        <v>326000</v>
      </c>
      <c r="N127" s="41">
        <f t="shared" si="15"/>
        <v>4238000</v>
      </c>
      <c r="O127" s="42">
        <f t="shared" si="10"/>
        <v>2535130</v>
      </c>
      <c r="P127" s="42">
        <f t="shared" si="11"/>
        <v>3186130</v>
      </c>
      <c r="Q127" s="43">
        <f t="shared" si="12"/>
        <v>6773130</v>
      </c>
      <c r="R127" s="44">
        <f t="shared" si="13"/>
        <v>7424130</v>
      </c>
    </row>
    <row r="128" spans="1:18" ht="19.5" x14ac:dyDescent="0.2">
      <c r="A128" s="33">
        <v>115</v>
      </c>
      <c r="B128" s="34" t="s">
        <v>220</v>
      </c>
      <c r="C128" s="35" t="s">
        <v>378</v>
      </c>
      <c r="D128" s="36" t="s">
        <v>390</v>
      </c>
      <c r="E128" s="33">
        <v>3</v>
      </c>
      <c r="F128" s="37">
        <v>3.89</v>
      </c>
      <c r="G128" s="38">
        <v>13</v>
      </c>
      <c r="H128" s="22">
        <v>434000</v>
      </c>
      <c r="I128" s="39">
        <f t="shared" si="14"/>
        <v>1302000</v>
      </c>
      <c r="J128" s="40">
        <f t="shared" si="8"/>
        <v>1953000</v>
      </c>
      <c r="K128" s="19">
        <v>317000</v>
      </c>
      <c r="L128" s="37">
        <f t="shared" si="9"/>
        <v>1233130</v>
      </c>
      <c r="M128" s="23">
        <v>326000</v>
      </c>
      <c r="N128" s="41">
        <f t="shared" si="15"/>
        <v>4238000</v>
      </c>
      <c r="O128" s="42">
        <f t="shared" si="10"/>
        <v>2535130</v>
      </c>
      <c r="P128" s="42">
        <f t="shared" si="11"/>
        <v>3186130</v>
      </c>
      <c r="Q128" s="43">
        <f t="shared" si="12"/>
        <v>6773130</v>
      </c>
      <c r="R128" s="44">
        <f t="shared" si="13"/>
        <v>7424130</v>
      </c>
    </row>
    <row r="129" spans="1:18" ht="47.25" x14ac:dyDescent="0.2">
      <c r="A129" s="33">
        <v>116</v>
      </c>
      <c r="B129" s="34" t="s">
        <v>221</v>
      </c>
      <c r="C129" s="47" t="s">
        <v>379</v>
      </c>
      <c r="D129" s="36" t="s">
        <v>390</v>
      </c>
      <c r="E129" s="33">
        <v>2</v>
      </c>
      <c r="F129" s="37">
        <v>3.15</v>
      </c>
      <c r="G129" s="38">
        <v>13</v>
      </c>
      <c r="H129" s="22">
        <v>434000</v>
      </c>
      <c r="I129" s="39">
        <f t="shared" si="14"/>
        <v>868000</v>
      </c>
      <c r="J129" s="40">
        <f t="shared" si="8"/>
        <v>1302000</v>
      </c>
      <c r="K129" s="19">
        <v>317000</v>
      </c>
      <c r="L129" s="37">
        <f t="shared" si="9"/>
        <v>998550</v>
      </c>
      <c r="M129" s="23">
        <v>326000</v>
      </c>
      <c r="N129" s="41">
        <f t="shared" si="15"/>
        <v>4238000</v>
      </c>
      <c r="O129" s="42">
        <f t="shared" si="10"/>
        <v>1866550</v>
      </c>
      <c r="P129" s="42">
        <f t="shared" si="11"/>
        <v>2300550</v>
      </c>
      <c r="Q129" s="43">
        <f t="shared" si="12"/>
        <v>6104550</v>
      </c>
      <c r="R129" s="44">
        <f t="shared" si="13"/>
        <v>6538550</v>
      </c>
    </row>
    <row r="130" spans="1:18" ht="19.5" x14ac:dyDescent="0.2">
      <c r="A130" s="33">
        <v>117</v>
      </c>
      <c r="B130" s="34" t="s">
        <v>222</v>
      </c>
      <c r="C130" s="35" t="s">
        <v>380</v>
      </c>
      <c r="D130" s="36" t="s">
        <v>391</v>
      </c>
      <c r="E130" s="33">
        <v>3</v>
      </c>
      <c r="F130" s="37">
        <v>3.89</v>
      </c>
      <c r="G130" s="38">
        <v>5.88</v>
      </c>
      <c r="H130" s="22">
        <v>434000</v>
      </c>
      <c r="I130" s="39">
        <f t="shared" si="14"/>
        <v>1302000</v>
      </c>
      <c r="J130" s="40">
        <f t="shared" si="8"/>
        <v>1953000</v>
      </c>
      <c r="K130" s="19">
        <v>317000</v>
      </c>
      <c r="L130" s="37">
        <f t="shared" si="9"/>
        <v>1233130</v>
      </c>
      <c r="M130" s="23">
        <v>326000</v>
      </c>
      <c r="N130" s="41">
        <f t="shared" si="15"/>
        <v>1916880</v>
      </c>
      <c r="O130" s="42">
        <f t="shared" si="10"/>
        <v>2535130</v>
      </c>
      <c r="P130" s="42">
        <f t="shared" si="11"/>
        <v>3186130</v>
      </c>
      <c r="Q130" s="43">
        <f t="shared" si="12"/>
        <v>4452010</v>
      </c>
      <c r="R130" s="44">
        <f t="shared" si="13"/>
        <v>5103010</v>
      </c>
    </row>
    <row r="131" spans="1:18" ht="19.5" x14ac:dyDescent="0.2">
      <c r="A131" s="33">
        <v>118</v>
      </c>
      <c r="B131" s="34" t="s">
        <v>223</v>
      </c>
      <c r="C131" s="35" t="s">
        <v>381</v>
      </c>
      <c r="D131" s="36" t="s">
        <v>391</v>
      </c>
      <c r="E131" s="33">
        <v>3</v>
      </c>
      <c r="F131" s="37">
        <v>3.89</v>
      </c>
      <c r="G131" s="38">
        <v>5.88</v>
      </c>
      <c r="H131" s="22">
        <v>434000</v>
      </c>
      <c r="I131" s="39">
        <f t="shared" si="14"/>
        <v>1302000</v>
      </c>
      <c r="J131" s="40">
        <f t="shared" si="8"/>
        <v>1953000</v>
      </c>
      <c r="K131" s="19">
        <v>317000</v>
      </c>
      <c r="L131" s="37">
        <f t="shared" si="9"/>
        <v>1233130</v>
      </c>
      <c r="M131" s="23">
        <v>326000</v>
      </c>
      <c r="N131" s="41">
        <f t="shared" si="15"/>
        <v>1916880</v>
      </c>
      <c r="O131" s="42">
        <f t="shared" si="10"/>
        <v>2535130</v>
      </c>
      <c r="P131" s="42">
        <f t="shared" si="11"/>
        <v>3186130</v>
      </c>
      <c r="Q131" s="43">
        <f t="shared" si="12"/>
        <v>4452010</v>
      </c>
      <c r="R131" s="44">
        <f t="shared" si="13"/>
        <v>5103010</v>
      </c>
    </row>
    <row r="132" spans="1:18" ht="31.5" x14ac:dyDescent="0.2">
      <c r="A132" s="33">
        <v>119</v>
      </c>
      <c r="B132" s="34" t="s">
        <v>224</v>
      </c>
      <c r="C132" s="47" t="s">
        <v>382</v>
      </c>
      <c r="D132" s="36" t="s">
        <v>391</v>
      </c>
      <c r="E132" s="33">
        <v>3.7</v>
      </c>
      <c r="F132" s="37">
        <v>3.15</v>
      </c>
      <c r="G132" s="38">
        <v>13</v>
      </c>
      <c r="H132" s="22">
        <v>434000</v>
      </c>
      <c r="I132" s="39">
        <f t="shared" ref="I132:I199" si="16">H132*E132</f>
        <v>1605800</v>
      </c>
      <c r="J132" s="40">
        <f t="shared" ref="J132:J199" si="17">I132+I132*50/100</f>
        <v>2408700</v>
      </c>
      <c r="K132" s="19">
        <v>317000</v>
      </c>
      <c r="L132" s="37">
        <f t="shared" ref="L132:L199" si="18">K132*F132</f>
        <v>998550</v>
      </c>
      <c r="M132" s="23">
        <v>326000</v>
      </c>
      <c r="N132" s="41">
        <f t="shared" si="15"/>
        <v>4238000</v>
      </c>
      <c r="O132" s="42">
        <f t="shared" ref="O132:O199" si="19">L132+I132</f>
        <v>2604350</v>
      </c>
      <c r="P132" s="42">
        <f t="shared" ref="P132:P199" si="20">L132+J132</f>
        <v>3407250</v>
      </c>
      <c r="Q132" s="43">
        <f t="shared" ref="Q132:Q199" si="21">O132+N132</f>
        <v>6842350</v>
      </c>
      <c r="R132" s="44">
        <f t="shared" ref="R132:R199" si="22">P132+N132</f>
        <v>7645250</v>
      </c>
    </row>
    <row r="133" spans="1:18" ht="31.5" x14ac:dyDescent="0.2">
      <c r="A133" s="33">
        <v>120</v>
      </c>
      <c r="B133" s="34" t="s">
        <v>225</v>
      </c>
      <c r="C133" s="47" t="s">
        <v>383</v>
      </c>
      <c r="D133" s="36" t="s">
        <v>391</v>
      </c>
      <c r="E133" s="33">
        <v>3</v>
      </c>
      <c r="F133" s="37">
        <v>3.15</v>
      </c>
      <c r="G133" s="38">
        <v>13</v>
      </c>
      <c r="H133" s="22">
        <v>434000</v>
      </c>
      <c r="I133" s="39">
        <f t="shared" si="16"/>
        <v>1302000</v>
      </c>
      <c r="J133" s="40">
        <f t="shared" si="17"/>
        <v>1953000</v>
      </c>
      <c r="K133" s="19">
        <v>317000</v>
      </c>
      <c r="L133" s="37">
        <f t="shared" si="18"/>
        <v>998550</v>
      </c>
      <c r="M133" s="23">
        <v>326000</v>
      </c>
      <c r="N133" s="41">
        <f t="shared" si="15"/>
        <v>4238000</v>
      </c>
      <c r="O133" s="42">
        <f t="shared" si="19"/>
        <v>2300550</v>
      </c>
      <c r="P133" s="42">
        <f t="shared" si="20"/>
        <v>2951550</v>
      </c>
      <c r="Q133" s="43">
        <f t="shared" si="21"/>
        <v>6538550</v>
      </c>
      <c r="R133" s="44">
        <f t="shared" si="22"/>
        <v>7189550</v>
      </c>
    </row>
    <row r="134" spans="1:18" ht="19.5" x14ac:dyDescent="0.2">
      <c r="A134" s="33">
        <v>121</v>
      </c>
      <c r="B134" s="34" t="s">
        <v>226</v>
      </c>
      <c r="C134" s="35" t="s">
        <v>384</v>
      </c>
      <c r="D134" s="36" t="s">
        <v>391</v>
      </c>
      <c r="E134" s="33">
        <v>3</v>
      </c>
      <c r="F134" s="37">
        <v>3.15</v>
      </c>
      <c r="G134" s="38">
        <v>13</v>
      </c>
      <c r="H134" s="22">
        <v>434000</v>
      </c>
      <c r="I134" s="39">
        <f t="shared" si="16"/>
        <v>1302000</v>
      </c>
      <c r="J134" s="40">
        <f t="shared" si="17"/>
        <v>1953000</v>
      </c>
      <c r="K134" s="19">
        <v>317000</v>
      </c>
      <c r="L134" s="37">
        <f t="shared" si="18"/>
        <v>998550</v>
      </c>
      <c r="M134" s="23">
        <v>326000</v>
      </c>
      <c r="N134" s="41">
        <f t="shared" si="15"/>
        <v>4238000</v>
      </c>
      <c r="O134" s="42">
        <f t="shared" si="19"/>
        <v>2300550</v>
      </c>
      <c r="P134" s="42">
        <f t="shared" si="20"/>
        <v>2951550</v>
      </c>
      <c r="Q134" s="43">
        <f t="shared" si="21"/>
        <v>6538550</v>
      </c>
      <c r="R134" s="44">
        <f t="shared" si="22"/>
        <v>7189550</v>
      </c>
    </row>
    <row r="135" spans="1:18" ht="31.5" x14ac:dyDescent="0.2">
      <c r="A135" s="33">
        <v>122</v>
      </c>
      <c r="B135" s="34" t="s">
        <v>227</v>
      </c>
      <c r="C135" s="47" t="s">
        <v>385</v>
      </c>
      <c r="D135" s="36" t="s">
        <v>391</v>
      </c>
      <c r="E135" s="33">
        <v>5</v>
      </c>
      <c r="F135" s="37">
        <v>3.15</v>
      </c>
      <c r="G135" s="38">
        <v>13</v>
      </c>
      <c r="H135" s="22">
        <v>434000</v>
      </c>
      <c r="I135" s="39">
        <f t="shared" si="16"/>
        <v>2170000</v>
      </c>
      <c r="J135" s="40">
        <f t="shared" si="17"/>
        <v>3255000</v>
      </c>
      <c r="K135" s="19">
        <v>317000</v>
      </c>
      <c r="L135" s="37">
        <f t="shared" si="18"/>
        <v>998550</v>
      </c>
      <c r="M135" s="23">
        <v>326000</v>
      </c>
      <c r="N135" s="41">
        <f t="shared" si="15"/>
        <v>4238000</v>
      </c>
      <c r="O135" s="42">
        <f t="shared" si="19"/>
        <v>3168550</v>
      </c>
      <c r="P135" s="42">
        <f t="shared" si="20"/>
        <v>4253550</v>
      </c>
      <c r="Q135" s="43">
        <f t="shared" si="21"/>
        <v>7406550</v>
      </c>
      <c r="R135" s="44">
        <f t="shared" si="22"/>
        <v>8491550</v>
      </c>
    </row>
    <row r="136" spans="1:18" ht="31.5" x14ac:dyDescent="0.2">
      <c r="A136" s="33">
        <v>123</v>
      </c>
      <c r="B136" s="34" t="s">
        <v>228</v>
      </c>
      <c r="C136" s="47" t="s">
        <v>386</v>
      </c>
      <c r="D136" s="36" t="s">
        <v>391</v>
      </c>
      <c r="E136" s="33">
        <v>14.9</v>
      </c>
      <c r="F136" s="37">
        <v>10.1</v>
      </c>
      <c r="G136" s="38">
        <v>15.5</v>
      </c>
      <c r="H136" s="22">
        <v>434000</v>
      </c>
      <c r="I136" s="39">
        <f t="shared" si="16"/>
        <v>6466600</v>
      </c>
      <c r="J136" s="40">
        <f t="shared" si="17"/>
        <v>9699900</v>
      </c>
      <c r="K136" s="19">
        <v>317000</v>
      </c>
      <c r="L136" s="37">
        <f t="shared" si="18"/>
        <v>3201700</v>
      </c>
      <c r="M136" s="23">
        <v>326000</v>
      </c>
      <c r="N136" s="41">
        <f t="shared" si="15"/>
        <v>5053000</v>
      </c>
      <c r="O136" s="42">
        <f t="shared" si="19"/>
        <v>9668300</v>
      </c>
      <c r="P136" s="42">
        <f t="shared" si="20"/>
        <v>12901600</v>
      </c>
      <c r="Q136" s="43">
        <f t="shared" si="21"/>
        <v>14721300</v>
      </c>
      <c r="R136" s="44">
        <f t="shared" si="22"/>
        <v>17954600</v>
      </c>
    </row>
    <row r="137" spans="1:18" ht="31.5" x14ac:dyDescent="0.2">
      <c r="A137" s="33">
        <v>124</v>
      </c>
      <c r="B137" s="34" t="s">
        <v>229</v>
      </c>
      <c r="C137" s="47" t="s">
        <v>387</v>
      </c>
      <c r="D137" s="36" t="s">
        <v>391</v>
      </c>
      <c r="E137" s="33">
        <v>14.9</v>
      </c>
      <c r="F137" s="37">
        <v>10.1</v>
      </c>
      <c r="G137" s="38">
        <v>15.5</v>
      </c>
      <c r="H137" s="22">
        <v>434000</v>
      </c>
      <c r="I137" s="39">
        <f t="shared" si="16"/>
        <v>6466600</v>
      </c>
      <c r="J137" s="40">
        <f t="shared" si="17"/>
        <v>9699900</v>
      </c>
      <c r="K137" s="19">
        <v>317000</v>
      </c>
      <c r="L137" s="37">
        <f t="shared" si="18"/>
        <v>3201700</v>
      </c>
      <c r="M137" s="23">
        <v>326000</v>
      </c>
      <c r="N137" s="41">
        <f t="shared" si="15"/>
        <v>5053000</v>
      </c>
      <c r="O137" s="42">
        <f t="shared" si="19"/>
        <v>9668300</v>
      </c>
      <c r="P137" s="42">
        <f t="shared" si="20"/>
        <v>12901600</v>
      </c>
      <c r="Q137" s="43">
        <f t="shared" si="21"/>
        <v>14721300</v>
      </c>
      <c r="R137" s="44">
        <f t="shared" si="22"/>
        <v>17954600</v>
      </c>
    </row>
    <row r="138" spans="1:18" ht="19.5" x14ac:dyDescent="0.2">
      <c r="A138" s="33">
        <v>125</v>
      </c>
      <c r="B138" s="34" t="s">
        <v>230</v>
      </c>
      <c r="C138" s="35" t="s">
        <v>388</v>
      </c>
      <c r="D138" s="36" t="s">
        <v>392</v>
      </c>
      <c r="E138" s="33">
        <v>10</v>
      </c>
      <c r="F138" s="37">
        <v>10.1</v>
      </c>
      <c r="G138" s="38">
        <v>6.11</v>
      </c>
      <c r="H138" s="22">
        <v>434000</v>
      </c>
      <c r="I138" s="39">
        <f t="shared" si="16"/>
        <v>4340000</v>
      </c>
      <c r="J138" s="40">
        <f t="shared" si="17"/>
        <v>6510000</v>
      </c>
      <c r="K138" s="19">
        <v>317000</v>
      </c>
      <c r="L138" s="37">
        <f t="shared" si="18"/>
        <v>3201700</v>
      </c>
      <c r="M138" s="23">
        <v>326000</v>
      </c>
      <c r="N138" s="41">
        <f t="shared" si="15"/>
        <v>1991860</v>
      </c>
      <c r="O138" s="42">
        <f t="shared" si="19"/>
        <v>7541700</v>
      </c>
      <c r="P138" s="42">
        <f t="shared" si="20"/>
        <v>9711700</v>
      </c>
      <c r="Q138" s="43">
        <f t="shared" si="21"/>
        <v>9533560</v>
      </c>
      <c r="R138" s="44">
        <f t="shared" si="22"/>
        <v>11703560</v>
      </c>
    </row>
    <row r="139" spans="1:18" ht="19.5" x14ac:dyDescent="0.2">
      <c r="A139" s="33">
        <v>126</v>
      </c>
      <c r="B139" s="34" t="s">
        <v>231</v>
      </c>
      <c r="C139" s="35" t="s">
        <v>389</v>
      </c>
      <c r="D139" s="36" t="s">
        <v>392</v>
      </c>
      <c r="E139" s="33">
        <v>10</v>
      </c>
      <c r="F139" s="37">
        <v>9.11</v>
      </c>
      <c r="G139" s="38">
        <v>6.11</v>
      </c>
      <c r="H139" s="22">
        <v>434000</v>
      </c>
      <c r="I139" s="39">
        <f t="shared" si="16"/>
        <v>4340000</v>
      </c>
      <c r="J139" s="40">
        <f t="shared" si="17"/>
        <v>6510000</v>
      </c>
      <c r="K139" s="19">
        <v>317000</v>
      </c>
      <c r="L139" s="37">
        <f t="shared" si="18"/>
        <v>2887870</v>
      </c>
      <c r="M139" s="23">
        <v>326000</v>
      </c>
      <c r="N139" s="41">
        <f t="shared" si="15"/>
        <v>1991860</v>
      </c>
      <c r="O139" s="42">
        <f t="shared" si="19"/>
        <v>7227870</v>
      </c>
      <c r="P139" s="42">
        <f t="shared" si="20"/>
        <v>9397870</v>
      </c>
      <c r="Q139" s="43">
        <f t="shared" si="21"/>
        <v>9219730</v>
      </c>
      <c r="R139" s="44">
        <f t="shared" si="22"/>
        <v>11389730</v>
      </c>
    </row>
    <row r="140" spans="1:18" ht="47.25" x14ac:dyDescent="0.2">
      <c r="A140" s="33">
        <v>127</v>
      </c>
      <c r="B140" s="34" t="s">
        <v>232</v>
      </c>
      <c r="C140" s="35" t="s">
        <v>423</v>
      </c>
      <c r="D140" s="46" t="s">
        <v>393</v>
      </c>
      <c r="E140" s="33">
        <v>6</v>
      </c>
      <c r="F140" s="37">
        <v>4.4800000000000004</v>
      </c>
      <c r="G140" s="38">
        <v>6.11</v>
      </c>
      <c r="H140" s="22">
        <v>434000</v>
      </c>
      <c r="I140" s="39">
        <f t="shared" si="16"/>
        <v>2604000</v>
      </c>
      <c r="J140" s="40">
        <f t="shared" si="17"/>
        <v>3906000</v>
      </c>
      <c r="K140" s="19">
        <v>317000</v>
      </c>
      <c r="L140" s="37">
        <f t="shared" si="18"/>
        <v>1420160.0000000002</v>
      </c>
      <c r="M140" s="23">
        <v>326000</v>
      </c>
      <c r="N140" s="41">
        <f t="shared" si="15"/>
        <v>1991860</v>
      </c>
      <c r="O140" s="42">
        <f t="shared" si="19"/>
        <v>4024160</v>
      </c>
      <c r="P140" s="42">
        <f t="shared" si="20"/>
        <v>5326160</v>
      </c>
      <c r="Q140" s="43">
        <f t="shared" si="21"/>
        <v>6016020</v>
      </c>
      <c r="R140" s="44">
        <f t="shared" si="22"/>
        <v>7318020</v>
      </c>
    </row>
    <row r="141" spans="1:18" ht="47.25" x14ac:dyDescent="0.2">
      <c r="A141" s="33">
        <v>128</v>
      </c>
      <c r="B141" s="34" t="s">
        <v>233</v>
      </c>
      <c r="C141" s="35" t="s">
        <v>424</v>
      </c>
      <c r="D141" s="46" t="s">
        <v>393</v>
      </c>
      <c r="E141" s="33">
        <v>6</v>
      </c>
      <c r="F141" s="37">
        <v>4.4800000000000004</v>
      </c>
      <c r="G141" s="38">
        <v>6.11</v>
      </c>
      <c r="H141" s="22">
        <v>434000</v>
      </c>
      <c r="I141" s="39">
        <f t="shared" si="16"/>
        <v>2604000</v>
      </c>
      <c r="J141" s="40">
        <f t="shared" si="17"/>
        <v>3906000</v>
      </c>
      <c r="K141" s="19">
        <v>317000</v>
      </c>
      <c r="L141" s="37">
        <f t="shared" si="18"/>
        <v>1420160.0000000002</v>
      </c>
      <c r="M141" s="23">
        <v>326000</v>
      </c>
      <c r="N141" s="41">
        <f t="shared" si="15"/>
        <v>1991860</v>
      </c>
      <c r="O141" s="42">
        <f t="shared" si="19"/>
        <v>4024160</v>
      </c>
      <c r="P141" s="42">
        <f t="shared" si="20"/>
        <v>5326160</v>
      </c>
      <c r="Q141" s="43">
        <f t="shared" si="21"/>
        <v>6016020</v>
      </c>
      <c r="R141" s="44">
        <f t="shared" si="22"/>
        <v>7318020</v>
      </c>
    </row>
    <row r="142" spans="1:18" ht="47.25" x14ac:dyDescent="0.2">
      <c r="A142" s="33">
        <v>129</v>
      </c>
      <c r="B142" s="34" t="s">
        <v>234</v>
      </c>
      <c r="C142" s="35" t="s">
        <v>425</v>
      </c>
      <c r="D142" s="46" t="s">
        <v>393</v>
      </c>
      <c r="E142" s="33">
        <v>5</v>
      </c>
      <c r="F142" s="37">
        <v>4.4800000000000004</v>
      </c>
      <c r="G142" s="38">
        <v>6.11</v>
      </c>
      <c r="H142" s="22">
        <v>434000</v>
      </c>
      <c r="I142" s="39">
        <f t="shared" si="16"/>
        <v>2170000</v>
      </c>
      <c r="J142" s="40">
        <f t="shared" si="17"/>
        <v>3255000</v>
      </c>
      <c r="K142" s="19">
        <v>317000</v>
      </c>
      <c r="L142" s="37">
        <f t="shared" si="18"/>
        <v>1420160.0000000002</v>
      </c>
      <c r="M142" s="23">
        <v>326000</v>
      </c>
      <c r="N142" s="41">
        <f t="shared" si="15"/>
        <v>1991860</v>
      </c>
      <c r="O142" s="42">
        <f t="shared" si="19"/>
        <v>3590160</v>
      </c>
      <c r="P142" s="42">
        <f t="shared" si="20"/>
        <v>4675160</v>
      </c>
      <c r="Q142" s="43">
        <f t="shared" si="21"/>
        <v>5582020</v>
      </c>
      <c r="R142" s="44">
        <f t="shared" si="22"/>
        <v>6667020</v>
      </c>
    </row>
    <row r="143" spans="1:18" ht="47.25" x14ac:dyDescent="0.2">
      <c r="A143" s="33">
        <v>130</v>
      </c>
      <c r="B143" s="34" t="s">
        <v>235</v>
      </c>
      <c r="C143" s="35" t="s">
        <v>426</v>
      </c>
      <c r="D143" s="46" t="s">
        <v>393</v>
      </c>
      <c r="E143" s="33">
        <v>5</v>
      </c>
      <c r="F143" s="37">
        <v>4.4800000000000004</v>
      </c>
      <c r="G143" s="38">
        <v>6.11</v>
      </c>
      <c r="H143" s="22">
        <v>434000</v>
      </c>
      <c r="I143" s="39">
        <f t="shared" si="16"/>
        <v>2170000</v>
      </c>
      <c r="J143" s="40">
        <f t="shared" si="17"/>
        <v>3255000</v>
      </c>
      <c r="K143" s="19">
        <v>317000</v>
      </c>
      <c r="L143" s="37">
        <f t="shared" si="18"/>
        <v>1420160.0000000002</v>
      </c>
      <c r="M143" s="23">
        <v>326000</v>
      </c>
      <c r="N143" s="41">
        <f t="shared" si="15"/>
        <v>1991860</v>
      </c>
      <c r="O143" s="42">
        <f t="shared" si="19"/>
        <v>3590160</v>
      </c>
      <c r="P143" s="42">
        <f t="shared" si="20"/>
        <v>4675160</v>
      </c>
      <c r="Q143" s="43">
        <f t="shared" si="21"/>
        <v>5582020</v>
      </c>
      <c r="R143" s="44">
        <f t="shared" si="22"/>
        <v>6667020</v>
      </c>
    </row>
    <row r="144" spans="1:18" ht="47.25" x14ac:dyDescent="0.2">
      <c r="A144" s="33">
        <v>131</v>
      </c>
      <c r="B144" s="34" t="s">
        <v>236</v>
      </c>
      <c r="C144" s="35" t="s">
        <v>428</v>
      </c>
      <c r="D144" s="46" t="s">
        <v>393</v>
      </c>
      <c r="E144" s="33">
        <v>8</v>
      </c>
      <c r="F144" s="37">
        <v>5.65</v>
      </c>
      <c r="G144" s="38">
        <v>6.11</v>
      </c>
      <c r="H144" s="22">
        <v>434000</v>
      </c>
      <c r="I144" s="39">
        <f t="shared" si="16"/>
        <v>3472000</v>
      </c>
      <c r="J144" s="40">
        <f t="shared" si="17"/>
        <v>5208000</v>
      </c>
      <c r="K144" s="19">
        <v>317000</v>
      </c>
      <c r="L144" s="37">
        <f t="shared" si="18"/>
        <v>1791050</v>
      </c>
      <c r="M144" s="23">
        <v>326000</v>
      </c>
      <c r="N144" s="41">
        <f t="shared" ref="N144:N213" si="23">M144*G144</f>
        <v>1991860</v>
      </c>
      <c r="O144" s="42">
        <f t="shared" si="19"/>
        <v>5263050</v>
      </c>
      <c r="P144" s="42">
        <f t="shared" si="20"/>
        <v>6999050</v>
      </c>
      <c r="Q144" s="43">
        <f t="shared" si="21"/>
        <v>7254910</v>
      </c>
      <c r="R144" s="44">
        <f t="shared" si="22"/>
        <v>8990910</v>
      </c>
    </row>
    <row r="145" spans="1:18" ht="47.25" x14ac:dyDescent="0.2">
      <c r="A145" s="33">
        <v>132</v>
      </c>
      <c r="B145" s="34" t="s">
        <v>237</v>
      </c>
      <c r="C145" s="35" t="s">
        <v>429</v>
      </c>
      <c r="D145" s="46" t="s">
        <v>393</v>
      </c>
      <c r="E145" s="33">
        <v>8</v>
      </c>
      <c r="F145" s="37">
        <v>5.65</v>
      </c>
      <c r="G145" s="38">
        <v>6.11</v>
      </c>
      <c r="H145" s="22">
        <v>434000</v>
      </c>
      <c r="I145" s="39">
        <f t="shared" si="16"/>
        <v>3472000</v>
      </c>
      <c r="J145" s="40">
        <f t="shared" si="17"/>
        <v>5208000</v>
      </c>
      <c r="K145" s="19">
        <v>317000</v>
      </c>
      <c r="L145" s="37">
        <f t="shared" si="18"/>
        <v>1791050</v>
      </c>
      <c r="M145" s="23">
        <v>326000</v>
      </c>
      <c r="N145" s="41">
        <f t="shared" si="23"/>
        <v>1991860</v>
      </c>
      <c r="O145" s="42">
        <f t="shared" si="19"/>
        <v>5263050</v>
      </c>
      <c r="P145" s="42">
        <f t="shared" si="20"/>
        <v>6999050</v>
      </c>
      <c r="Q145" s="43">
        <f t="shared" si="21"/>
        <v>7254910</v>
      </c>
      <c r="R145" s="44">
        <f t="shared" si="22"/>
        <v>8990910</v>
      </c>
    </row>
    <row r="146" spans="1:18" ht="47.25" x14ac:dyDescent="0.2">
      <c r="A146" s="33">
        <v>133</v>
      </c>
      <c r="B146" s="34" t="s">
        <v>238</v>
      </c>
      <c r="C146" s="35" t="s">
        <v>430</v>
      </c>
      <c r="D146" s="46" t="s">
        <v>393</v>
      </c>
      <c r="E146" s="33">
        <v>8</v>
      </c>
      <c r="F146" s="37">
        <v>5.65</v>
      </c>
      <c r="G146" s="38">
        <v>6.11</v>
      </c>
      <c r="H146" s="22">
        <v>434000</v>
      </c>
      <c r="I146" s="39">
        <f t="shared" si="16"/>
        <v>3472000</v>
      </c>
      <c r="J146" s="40">
        <f t="shared" si="17"/>
        <v>5208000</v>
      </c>
      <c r="K146" s="19">
        <v>317000</v>
      </c>
      <c r="L146" s="37">
        <f t="shared" si="18"/>
        <v>1791050</v>
      </c>
      <c r="M146" s="23">
        <v>326000</v>
      </c>
      <c r="N146" s="41">
        <f t="shared" si="23"/>
        <v>1991860</v>
      </c>
      <c r="O146" s="42">
        <f t="shared" si="19"/>
        <v>5263050</v>
      </c>
      <c r="P146" s="42">
        <f t="shared" si="20"/>
        <v>6999050</v>
      </c>
      <c r="Q146" s="43">
        <f t="shared" si="21"/>
        <v>7254910</v>
      </c>
      <c r="R146" s="44">
        <f t="shared" si="22"/>
        <v>8990910</v>
      </c>
    </row>
    <row r="147" spans="1:18" ht="47.25" x14ac:dyDescent="0.2">
      <c r="A147" s="33">
        <v>134</v>
      </c>
      <c r="B147" s="34" t="s">
        <v>239</v>
      </c>
      <c r="C147" s="35" t="s">
        <v>427</v>
      </c>
      <c r="D147" s="46" t="s">
        <v>393</v>
      </c>
      <c r="E147" s="33">
        <v>8</v>
      </c>
      <c r="F147" s="37">
        <v>5.65</v>
      </c>
      <c r="G147" s="38">
        <v>6.11</v>
      </c>
      <c r="H147" s="22">
        <v>434000</v>
      </c>
      <c r="I147" s="39">
        <f t="shared" si="16"/>
        <v>3472000</v>
      </c>
      <c r="J147" s="40">
        <f t="shared" si="17"/>
        <v>5208000</v>
      </c>
      <c r="K147" s="19">
        <v>317000</v>
      </c>
      <c r="L147" s="37">
        <f t="shared" si="18"/>
        <v>1791050</v>
      </c>
      <c r="M147" s="23">
        <v>326000</v>
      </c>
      <c r="N147" s="41">
        <f t="shared" si="23"/>
        <v>1991860</v>
      </c>
      <c r="O147" s="42">
        <f t="shared" si="19"/>
        <v>5263050</v>
      </c>
      <c r="P147" s="42">
        <f t="shared" si="20"/>
        <v>6999050</v>
      </c>
      <c r="Q147" s="43">
        <f t="shared" si="21"/>
        <v>7254910</v>
      </c>
      <c r="R147" s="44">
        <f t="shared" si="22"/>
        <v>8990910</v>
      </c>
    </row>
    <row r="148" spans="1:18" ht="31.5" x14ac:dyDescent="0.2">
      <c r="A148" s="33">
        <v>135</v>
      </c>
      <c r="B148" s="34" t="s">
        <v>240</v>
      </c>
      <c r="C148" s="35" t="s">
        <v>431</v>
      </c>
      <c r="D148" s="46" t="s">
        <v>394</v>
      </c>
      <c r="E148" s="33">
        <v>12</v>
      </c>
      <c r="F148" s="37">
        <v>9.9499999999999993</v>
      </c>
      <c r="G148" s="38">
        <v>6.11</v>
      </c>
      <c r="H148" s="22">
        <v>434000</v>
      </c>
      <c r="I148" s="39">
        <f t="shared" si="16"/>
        <v>5208000</v>
      </c>
      <c r="J148" s="40">
        <f t="shared" si="17"/>
        <v>7812000</v>
      </c>
      <c r="K148" s="19">
        <v>317000</v>
      </c>
      <c r="L148" s="37">
        <f t="shared" si="18"/>
        <v>3154150</v>
      </c>
      <c r="M148" s="23">
        <v>326000</v>
      </c>
      <c r="N148" s="41">
        <f t="shared" si="23"/>
        <v>1991860</v>
      </c>
      <c r="O148" s="42">
        <f t="shared" si="19"/>
        <v>8362150</v>
      </c>
      <c r="P148" s="42">
        <f t="shared" si="20"/>
        <v>10966150</v>
      </c>
      <c r="Q148" s="43">
        <f t="shared" si="21"/>
        <v>10354010</v>
      </c>
      <c r="R148" s="44">
        <f t="shared" si="22"/>
        <v>12958010</v>
      </c>
    </row>
    <row r="149" spans="1:18" ht="31.5" x14ac:dyDescent="0.2">
      <c r="A149" s="33">
        <v>136</v>
      </c>
      <c r="B149" s="34" t="s">
        <v>241</v>
      </c>
      <c r="C149" s="35" t="s">
        <v>432</v>
      </c>
      <c r="D149" s="46" t="s">
        <v>394</v>
      </c>
      <c r="E149" s="33">
        <v>12</v>
      </c>
      <c r="F149" s="37">
        <v>9.9499999999999993</v>
      </c>
      <c r="G149" s="38">
        <v>6.11</v>
      </c>
      <c r="H149" s="22">
        <v>434000</v>
      </c>
      <c r="I149" s="39">
        <f t="shared" si="16"/>
        <v>5208000</v>
      </c>
      <c r="J149" s="40">
        <f t="shared" si="17"/>
        <v>7812000</v>
      </c>
      <c r="K149" s="19">
        <v>317000</v>
      </c>
      <c r="L149" s="37">
        <f t="shared" si="18"/>
        <v>3154150</v>
      </c>
      <c r="M149" s="23">
        <v>326000</v>
      </c>
      <c r="N149" s="41">
        <f t="shared" si="23"/>
        <v>1991860</v>
      </c>
      <c r="O149" s="42">
        <f t="shared" si="19"/>
        <v>8362150</v>
      </c>
      <c r="P149" s="42">
        <f t="shared" si="20"/>
        <v>10966150</v>
      </c>
      <c r="Q149" s="43">
        <f t="shared" si="21"/>
        <v>10354010</v>
      </c>
      <c r="R149" s="44">
        <f t="shared" si="22"/>
        <v>12958010</v>
      </c>
    </row>
    <row r="150" spans="1:18" ht="47.25" x14ac:dyDescent="0.2">
      <c r="A150" s="33">
        <v>137</v>
      </c>
      <c r="B150" s="34" t="s">
        <v>242</v>
      </c>
      <c r="C150" s="35" t="s">
        <v>433</v>
      </c>
      <c r="D150" s="46" t="s">
        <v>395</v>
      </c>
      <c r="E150" s="33">
        <v>26.5</v>
      </c>
      <c r="F150" s="37">
        <v>15.57</v>
      </c>
      <c r="G150" s="38">
        <v>7.4</v>
      </c>
      <c r="H150" s="22">
        <v>434000</v>
      </c>
      <c r="I150" s="39">
        <f t="shared" si="16"/>
        <v>11501000</v>
      </c>
      <c r="J150" s="40">
        <f t="shared" si="17"/>
        <v>17251500</v>
      </c>
      <c r="K150" s="19">
        <v>317000</v>
      </c>
      <c r="L150" s="37">
        <f t="shared" si="18"/>
        <v>4935690</v>
      </c>
      <c r="M150" s="23">
        <v>326000</v>
      </c>
      <c r="N150" s="41">
        <f t="shared" si="23"/>
        <v>2412400</v>
      </c>
      <c r="O150" s="42">
        <f t="shared" si="19"/>
        <v>16436690</v>
      </c>
      <c r="P150" s="42">
        <f t="shared" si="20"/>
        <v>22187190</v>
      </c>
      <c r="Q150" s="43">
        <f t="shared" si="21"/>
        <v>18849090</v>
      </c>
      <c r="R150" s="44">
        <f t="shared" si="22"/>
        <v>24599590</v>
      </c>
    </row>
    <row r="151" spans="1:18" ht="47.25" x14ac:dyDescent="0.2">
      <c r="A151" s="33">
        <v>138</v>
      </c>
      <c r="B151" s="34" t="s">
        <v>243</v>
      </c>
      <c r="C151" s="35" t="s">
        <v>434</v>
      </c>
      <c r="D151" s="46" t="s">
        <v>395</v>
      </c>
      <c r="E151" s="33">
        <v>27</v>
      </c>
      <c r="F151" s="37">
        <v>15.32</v>
      </c>
      <c r="G151" s="38">
        <v>7.4</v>
      </c>
      <c r="H151" s="22">
        <v>434000</v>
      </c>
      <c r="I151" s="39">
        <f t="shared" si="16"/>
        <v>11718000</v>
      </c>
      <c r="J151" s="40">
        <f t="shared" si="17"/>
        <v>17577000</v>
      </c>
      <c r="K151" s="19">
        <v>317000</v>
      </c>
      <c r="L151" s="37">
        <f t="shared" si="18"/>
        <v>4856440</v>
      </c>
      <c r="M151" s="23">
        <v>326000</v>
      </c>
      <c r="N151" s="41">
        <f t="shared" si="23"/>
        <v>2412400</v>
      </c>
      <c r="O151" s="42">
        <f t="shared" si="19"/>
        <v>16574440</v>
      </c>
      <c r="P151" s="42">
        <f t="shared" si="20"/>
        <v>22433440</v>
      </c>
      <c r="Q151" s="43">
        <f t="shared" si="21"/>
        <v>18986840</v>
      </c>
      <c r="R151" s="44">
        <f t="shared" si="22"/>
        <v>24845840</v>
      </c>
    </row>
    <row r="152" spans="1:18" ht="47.25" x14ac:dyDescent="0.2">
      <c r="A152" s="33">
        <v>139</v>
      </c>
      <c r="B152" s="34" t="s">
        <v>244</v>
      </c>
      <c r="C152" s="35" t="s">
        <v>436</v>
      </c>
      <c r="D152" s="46" t="s">
        <v>395</v>
      </c>
      <c r="E152" s="33">
        <v>26.5</v>
      </c>
      <c r="F152" s="37">
        <v>15.57</v>
      </c>
      <c r="G152" s="38">
        <v>7.4</v>
      </c>
      <c r="H152" s="22">
        <v>434000</v>
      </c>
      <c r="I152" s="39">
        <f t="shared" si="16"/>
        <v>11501000</v>
      </c>
      <c r="J152" s="40">
        <f t="shared" si="17"/>
        <v>17251500</v>
      </c>
      <c r="K152" s="19">
        <v>317000</v>
      </c>
      <c r="L152" s="37">
        <f t="shared" si="18"/>
        <v>4935690</v>
      </c>
      <c r="M152" s="23">
        <v>326000</v>
      </c>
      <c r="N152" s="41">
        <f t="shared" si="23"/>
        <v>2412400</v>
      </c>
      <c r="O152" s="42">
        <f t="shared" si="19"/>
        <v>16436690</v>
      </c>
      <c r="P152" s="42">
        <f t="shared" si="20"/>
        <v>22187190</v>
      </c>
      <c r="Q152" s="43">
        <f t="shared" si="21"/>
        <v>18849090</v>
      </c>
      <c r="R152" s="44">
        <f t="shared" si="22"/>
        <v>24599590</v>
      </c>
    </row>
    <row r="153" spans="1:18" ht="47.25" x14ac:dyDescent="0.2">
      <c r="A153" s="33">
        <v>140</v>
      </c>
      <c r="B153" s="34" t="s">
        <v>245</v>
      </c>
      <c r="C153" s="35" t="s">
        <v>435</v>
      </c>
      <c r="D153" s="46" t="s">
        <v>395</v>
      </c>
      <c r="E153" s="33">
        <v>27</v>
      </c>
      <c r="F153" s="37">
        <v>15.57</v>
      </c>
      <c r="G153" s="38">
        <v>7.4</v>
      </c>
      <c r="H153" s="22">
        <v>434000</v>
      </c>
      <c r="I153" s="39">
        <f t="shared" si="16"/>
        <v>11718000</v>
      </c>
      <c r="J153" s="40">
        <f t="shared" si="17"/>
        <v>17577000</v>
      </c>
      <c r="K153" s="19">
        <v>317000</v>
      </c>
      <c r="L153" s="37">
        <f t="shared" si="18"/>
        <v>4935690</v>
      </c>
      <c r="M153" s="23">
        <v>326000</v>
      </c>
      <c r="N153" s="41">
        <f t="shared" si="23"/>
        <v>2412400</v>
      </c>
      <c r="O153" s="42">
        <f t="shared" si="19"/>
        <v>16653690</v>
      </c>
      <c r="P153" s="42">
        <f t="shared" si="20"/>
        <v>22512690</v>
      </c>
      <c r="Q153" s="43">
        <f t="shared" si="21"/>
        <v>19066090</v>
      </c>
      <c r="R153" s="44">
        <f t="shared" si="22"/>
        <v>24925090</v>
      </c>
    </row>
    <row r="154" spans="1:18" ht="19.5" x14ac:dyDescent="0.2">
      <c r="A154" s="33">
        <v>141</v>
      </c>
      <c r="B154" s="34" t="s">
        <v>246</v>
      </c>
      <c r="C154" s="35" t="s">
        <v>437</v>
      </c>
      <c r="D154" s="36" t="s">
        <v>396</v>
      </c>
      <c r="E154" s="33">
        <v>75</v>
      </c>
      <c r="F154" s="37">
        <v>17.239999999999998</v>
      </c>
      <c r="G154" s="38">
        <v>7.4</v>
      </c>
      <c r="H154" s="22">
        <v>434000</v>
      </c>
      <c r="I154" s="39">
        <f t="shared" si="16"/>
        <v>32550000</v>
      </c>
      <c r="J154" s="40">
        <f t="shared" si="17"/>
        <v>48825000</v>
      </c>
      <c r="K154" s="19">
        <v>317000</v>
      </c>
      <c r="L154" s="37">
        <f t="shared" si="18"/>
        <v>5465079.9999999991</v>
      </c>
      <c r="M154" s="23">
        <v>326000</v>
      </c>
      <c r="N154" s="41">
        <f t="shared" si="23"/>
        <v>2412400</v>
      </c>
      <c r="O154" s="42">
        <f t="shared" si="19"/>
        <v>38015080</v>
      </c>
      <c r="P154" s="42">
        <f t="shared" si="20"/>
        <v>54290080</v>
      </c>
      <c r="Q154" s="43">
        <f t="shared" si="21"/>
        <v>40427480</v>
      </c>
      <c r="R154" s="44">
        <f t="shared" si="22"/>
        <v>56702480</v>
      </c>
    </row>
    <row r="155" spans="1:18" ht="19.5" x14ac:dyDescent="0.2">
      <c r="A155" s="33">
        <v>142</v>
      </c>
      <c r="B155" s="34" t="s">
        <v>247</v>
      </c>
      <c r="C155" s="35" t="s">
        <v>438</v>
      </c>
      <c r="D155" s="36" t="s">
        <v>396</v>
      </c>
      <c r="E155" s="33">
        <v>15</v>
      </c>
      <c r="F155" s="37">
        <v>5.75</v>
      </c>
      <c r="G155" s="38">
        <v>7.4</v>
      </c>
      <c r="H155" s="22">
        <v>434000</v>
      </c>
      <c r="I155" s="39">
        <f t="shared" si="16"/>
        <v>6510000</v>
      </c>
      <c r="J155" s="40">
        <f t="shared" si="17"/>
        <v>9765000</v>
      </c>
      <c r="K155" s="19">
        <v>317000</v>
      </c>
      <c r="L155" s="37">
        <f t="shared" si="18"/>
        <v>1822750</v>
      </c>
      <c r="M155" s="23">
        <v>326000</v>
      </c>
      <c r="N155" s="41">
        <f t="shared" si="23"/>
        <v>2412400</v>
      </c>
      <c r="O155" s="42">
        <f t="shared" si="19"/>
        <v>8332750</v>
      </c>
      <c r="P155" s="42">
        <f t="shared" si="20"/>
        <v>11587750</v>
      </c>
      <c r="Q155" s="43">
        <f t="shared" si="21"/>
        <v>10745150</v>
      </c>
      <c r="R155" s="44">
        <f t="shared" si="22"/>
        <v>14000150</v>
      </c>
    </row>
    <row r="156" spans="1:18" ht="19.5" x14ac:dyDescent="0.2">
      <c r="A156" s="22"/>
      <c r="B156" s="32" t="s">
        <v>622</v>
      </c>
      <c r="C156" s="27" t="s">
        <v>623</v>
      </c>
      <c r="D156" s="4" t="s">
        <v>624</v>
      </c>
      <c r="E156" s="22">
        <v>9.1</v>
      </c>
      <c r="F156" s="19">
        <v>5.47</v>
      </c>
      <c r="G156" s="23">
        <v>3</v>
      </c>
      <c r="H156" s="22">
        <v>434000</v>
      </c>
      <c r="I156" s="11">
        <f>H156*E156</f>
        <v>3949400</v>
      </c>
      <c r="J156" s="8">
        <f>I156+I156*50/100</f>
        <v>5924100</v>
      </c>
      <c r="K156" s="19">
        <v>317000</v>
      </c>
      <c r="L156" s="19">
        <f t="shared" si="18"/>
        <v>1733990</v>
      </c>
      <c r="M156" s="23">
        <v>326000</v>
      </c>
      <c r="N156" s="15">
        <f>M156*G156</f>
        <v>978000</v>
      </c>
      <c r="O156" s="21">
        <f>L156+I156</f>
        <v>5683390</v>
      </c>
      <c r="P156" s="21">
        <f>L156+J156</f>
        <v>7658090</v>
      </c>
      <c r="Q156" s="10">
        <f>O156+N156</f>
        <v>6661390</v>
      </c>
      <c r="R156" s="7">
        <f>P156+N156</f>
        <v>8636090</v>
      </c>
    </row>
    <row r="157" spans="1:18" ht="19.5" x14ac:dyDescent="0.2">
      <c r="A157" s="33">
        <v>143</v>
      </c>
      <c r="B157" s="34" t="s">
        <v>248</v>
      </c>
      <c r="C157" s="48" t="s">
        <v>439</v>
      </c>
      <c r="D157" s="36" t="s">
        <v>396</v>
      </c>
      <c r="E157" s="33">
        <v>30</v>
      </c>
      <c r="F157" s="37">
        <v>14.27</v>
      </c>
      <c r="G157" s="38">
        <v>7.4</v>
      </c>
      <c r="H157" s="22">
        <v>434000</v>
      </c>
      <c r="I157" s="39">
        <f t="shared" si="16"/>
        <v>13020000</v>
      </c>
      <c r="J157" s="40">
        <f t="shared" si="17"/>
        <v>19530000</v>
      </c>
      <c r="K157" s="19">
        <v>317000</v>
      </c>
      <c r="L157" s="37">
        <f t="shared" si="18"/>
        <v>4523590</v>
      </c>
      <c r="M157" s="23">
        <v>326000</v>
      </c>
      <c r="N157" s="41">
        <f t="shared" si="23"/>
        <v>2412400</v>
      </c>
      <c r="O157" s="42">
        <f t="shared" si="19"/>
        <v>17543590</v>
      </c>
      <c r="P157" s="42">
        <f t="shared" si="20"/>
        <v>24053590</v>
      </c>
      <c r="Q157" s="43">
        <f t="shared" si="21"/>
        <v>19955990</v>
      </c>
      <c r="R157" s="44">
        <f t="shared" si="22"/>
        <v>26465990</v>
      </c>
    </row>
    <row r="158" spans="1:18" ht="19.5" x14ac:dyDescent="0.2">
      <c r="A158" s="33">
        <v>144</v>
      </c>
      <c r="B158" s="34" t="s">
        <v>249</v>
      </c>
      <c r="C158" s="35" t="s">
        <v>440</v>
      </c>
      <c r="D158" s="36" t="s">
        <v>396</v>
      </c>
      <c r="E158" s="33">
        <v>5.4</v>
      </c>
      <c r="F158" s="37">
        <v>5.99</v>
      </c>
      <c r="G158" s="38">
        <v>7.4</v>
      </c>
      <c r="H158" s="22">
        <v>434000</v>
      </c>
      <c r="I158" s="39">
        <f t="shared" si="16"/>
        <v>2343600</v>
      </c>
      <c r="J158" s="40">
        <f t="shared" si="17"/>
        <v>3515400</v>
      </c>
      <c r="K158" s="19">
        <v>317000</v>
      </c>
      <c r="L158" s="37">
        <f t="shared" si="18"/>
        <v>1898830</v>
      </c>
      <c r="M158" s="23">
        <v>326000</v>
      </c>
      <c r="N158" s="41">
        <f t="shared" si="23"/>
        <v>2412400</v>
      </c>
      <c r="O158" s="42">
        <f t="shared" si="19"/>
        <v>4242430</v>
      </c>
      <c r="P158" s="42">
        <f t="shared" si="20"/>
        <v>5414230</v>
      </c>
      <c r="Q158" s="43">
        <f t="shared" si="21"/>
        <v>6654830</v>
      </c>
      <c r="R158" s="44">
        <f t="shared" si="22"/>
        <v>7826630</v>
      </c>
    </row>
    <row r="159" spans="1:18" ht="19.5" x14ac:dyDescent="0.2">
      <c r="A159" s="33">
        <v>145</v>
      </c>
      <c r="B159" s="34" t="s">
        <v>250</v>
      </c>
      <c r="C159" s="35" t="s">
        <v>441</v>
      </c>
      <c r="D159" s="36" t="s">
        <v>396</v>
      </c>
      <c r="E159" s="33">
        <v>10.7</v>
      </c>
      <c r="F159" s="37">
        <v>7.23</v>
      </c>
      <c r="G159" s="38">
        <v>5.88</v>
      </c>
      <c r="H159" s="22">
        <v>434000</v>
      </c>
      <c r="I159" s="39">
        <f t="shared" si="16"/>
        <v>4643800</v>
      </c>
      <c r="J159" s="40">
        <f t="shared" si="17"/>
        <v>6965700</v>
      </c>
      <c r="K159" s="19">
        <v>317000</v>
      </c>
      <c r="L159" s="37">
        <f t="shared" si="18"/>
        <v>2291910</v>
      </c>
      <c r="M159" s="23">
        <v>326000</v>
      </c>
      <c r="N159" s="41">
        <f t="shared" si="23"/>
        <v>1916880</v>
      </c>
      <c r="O159" s="42">
        <f t="shared" si="19"/>
        <v>6935710</v>
      </c>
      <c r="P159" s="42">
        <f t="shared" si="20"/>
        <v>9257610</v>
      </c>
      <c r="Q159" s="43">
        <f t="shared" si="21"/>
        <v>8852590</v>
      </c>
      <c r="R159" s="44">
        <f t="shared" si="22"/>
        <v>11174490</v>
      </c>
    </row>
    <row r="160" spans="1:18" ht="19.5" x14ac:dyDescent="0.2">
      <c r="A160" s="22"/>
      <c r="B160" s="32" t="s">
        <v>614</v>
      </c>
      <c r="C160" s="27" t="s">
        <v>615</v>
      </c>
      <c r="D160" s="4" t="s">
        <v>396</v>
      </c>
      <c r="E160" s="22">
        <v>2.7</v>
      </c>
      <c r="F160" s="19">
        <v>6.98</v>
      </c>
      <c r="G160" s="23">
        <v>8</v>
      </c>
      <c r="H160" s="22">
        <v>434000</v>
      </c>
      <c r="I160" s="11">
        <f>H160*E160</f>
        <v>1171800</v>
      </c>
      <c r="J160" s="8">
        <f>I160+I160*50/100</f>
        <v>1757700</v>
      </c>
      <c r="K160" s="19">
        <v>317000</v>
      </c>
      <c r="L160" s="19">
        <f t="shared" si="18"/>
        <v>2212660</v>
      </c>
      <c r="M160" s="23">
        <v>326000</v>
      </c>
      <c r="N160" s="15">
        <f>M160*G160</f>
        <v>2608000</v>
      </c>
      <c r="O160" s="21">
        <f>L160+I160</f>
        <v>3384460</v>
      </c>
      <c r="P160" s="21">
        <f>L160+J160</f>
        <v>3970360</v>
      </c>
      <c r="Q160" s="10">
        <f>O160+N160</f>
        <v>5992460</v>
      </c>
      <c r="R160" s="7">
        <f>P160+N160</f>
        <v>6578360</v>
      </c>
    </row>
    <row r="161" spans="1:18" ht="63" x14ac:dyDescent="0.2">
      <c r="A161" s="33">
        <v>146</v>
      </c>
      <c r="B161" s="34" t="s">
        <v>252</v>
      </c>
      <c r="C161" s="35" t="s">
        <v>442</v>
      </c>
      <c r="D161" s="46" t="s">
        <v>397</v>
      </c>
      <c r="E161" s="33">
        <v>33</v>
      </c>
      <c r="F161" s="37">
        <v>4.7300000000000004</v>
      </c>
      <c r="G161" s="38">
        <v>5.88</v>
      </c>
      <c r="H161" s="22">
        <v>434000</v>
      </c>
      <c r="I161" s="39">
        <f t="shared" si="16"/>
        <v>14322000</v>
      </c>
      <c r="J161" s="40">
        <f t="shared" si="17"/>
        <v>21483000</v>
      </c>
      <c r="K161" s="19">
        <v>317000</v>
      </c>
      <c r="L161" s="37">
        <f t="shared" si="18"/>
        <v>1499410.0000000002</v>
      </c>
      <c r="M161" s="23">
        <v>326000</v>
      </c>
      <c r="N161" s="41">
        <f t="shared" si="23"/>
        <v>1916880</v>
      </c>
      <c r="O161" s="42">
        <f t="shared" si="19"/>
        <v>15821410</v>
      </c>
      <c r="P161" s="42">
        <f t="shared" si="20"/>
        <v>22982410</v>
      </c>
      <c r="Q161" s="43">
        <f t="shared" si="21"/>
        <v>17738290</v>
      </c>
      <c r="R161" s="44">
        <f t="shared" si="22"/>
        <v>24899290</v>
      </c>
    </row>
    <row r="162" spans="1:18" ht="63" x14ac:dyDescent="0.2">
      <c r="A162" s="33">
        <v>147</v>
      </c>
      <c r="B162" s="34" t="s">
        <v>251</v>
      </c>
      <c r="C162" s="35" t="s">
        <v>443</v>
      </c>
      <c r="D162" s="46" t="s">
        <v>397</v>
      </c>
      <c r="E162" s="33">
        <v>5.2</v>
      </c>
      <c r="F162" s="37">
        <v>1.85</v>
      </c>
      <c r="G162" s="38">
        <v>5.88</v>
      </c>
      <c r="H162" s="22">
        <v>434000</v>
      </c>
      <c r="I162" s="39">
        <f t="shared" si="16"/>
        <v>2256800</v>
      </c>
      <c r="J162" s="40">
        <f t="shared" si="17"/>
        <v>3385200</v>
      </c>
      <c r="K162" s="19">
        <v>317000</v>
      </c>
      <c r="L162" s="37">
        <f t="shared" si="18"/>
        <v>586450</v>
      </c>
      <c r="M162" s="23">
        <v>326000</v>
      </c>
      <c r="N162" s="41">
        <f t="shared" si="23"/>
        <v>1916880</v>
      </c>
      <c r="O162" s="42">
        <f t="shared" si="19"/>
        <v>2843250</v>
      </c>
      <c r="P162" s="42">
        <f t="shared" si="20"/>
        <v>3971650</v>
      </c>
      <c r="Q162" s="43">
        <f t="shared" si="21"/>
        <v>4760130</v>
      </c>
      <c r="R162" s="44">
        <f t="shared" si="22"/>
        <v>5888530</v>
      </c>
    </row>
    <row r="163" spans="1:18" ht="63" x14ac:dyDescent="0.2">
      <c r="A163" s="33">
        <v>148</v>
      </c>
      <c r="B163" s="34" t="s">
        <v>253</v>
      </c>
      <c r="C163" s="35" t="s">
        <v>444</v>
      </c>
      <c r="D163" s="46" t="s">
        <v>397</v>
      </c>
      <c r="E163" s="33">
        <v>25.2</v>
      </c>
      <c r="F163" s="37">
        <v>3.92</v>
      </c>
      <c r="G163" s="38">
        <v>5.88</v>
      </c>
      <c r="H163" s="22">
        <v>434000</v>
      </c>
      <c r="I163" s="39">
        <f t="shared" si="16"/>
        <v>10936800</v>
      </c>
      <c r="J163" s="40">
        <f t="shared" si="17"/>
        <v>16405200</v>
      </c>
      <c r="K163" s="19">
        <v>317000</v>
      </c>
      <c r="L163" s="37">
        <f t="shared" si="18"/>
        <v>1242640</v>
      </c>
      <c r="M163" s="23">
        <v>326000</v>
      </c>
      <c r="N163" s="41">
        <f t="shared" si="23"/>
        <v>1916880</v>
      </c>
      <c r="O163" s="42">
        <f t="shared" si="19"/>
        <v>12179440</v>
      </c>
      <c r="P163" s="42">
        <f t="shared" si="20"/>
        <v>17647840</v>
      </c>
      <c r="Q163" s="43">
        <f t="shared" si="21"/>
        <v>14096320</v>
      </c>
      <c r="R163" s="44">
        <f t="shared" si="22"/>
        <v>19564720</v>
      </c>
    </row>
    <row r="164" spans="1:18" ht="63" x14ac:dyDescent="0.2">
      <c r="A164" s="33">
        <v>149</v>
      </c>
      <c r="B164" s="34" t="s">
        <v>254</v>
      </c>
      <c r="C164" s="35" t="s">
        <v>445</v>
      </c>
      <c r="D164" s="46" t="s">
        <v>397</v>
      </c>
      <c r="E164" s="33">
        <v>30</v>
      </c>
      <c r="F164" s="37">
        <v>3.4</v>
      </c>
      <c r="G164" s="38">
        <v>5.88</v>
      </c>
      <c r="H164" s="22">
        <v>434000</v>
      </c>
      <c r="I164" s="39">
        <f t="shared" si="16"/>
        <v>13020000</v>
      </c>
      <c r="J164" s="40">
        <f t="shared" si="17"/>
        <v>19530000</v>
      </c>
      <c r="K164" s="19">
        <v>317000</v>
      </c>
      <c r="L164" s="37">
        <f t="shared" si="18"/>
        <v>1077800</v>
      </c>
      <c r="M164" s="23">
        <v>326000</v>
      </c>
      <c r="N164" s="41">
        <f t="shared" si="23"/>
        <v>1916880</v>
      </c>
      <c r="O164" s="42">
        <f t="shared" si="19"/>
        <v>14097800</v>
      </c>
      <c r="P164" s="42">
        <f t="shared" si="20"/>
        <v>20607800</v>
      </c>
      <c r="Q164" s="43">
        <f t="shared" si="21"/>
        <v>16014680</v>
      </c>
      <c r="R164" s="44">
        <f t="shared" si="22"/>
        <v>22524680</v>
      </c>
    </row>
    <row r="165" spans="1:18" ht="63" x14ac:dyDescent="0.2">
      <c r="A165" s="33">
        <v>150</v>
      </c>
      <c r="B165" s="34" t="s">
        <v>255</v>
      </c>
      <c r="C165" s="48" t="s">
        <v>446</v>
      </c>
      <c r="D165" s="46" t="s">
        <v>397</v>
      </c>
      <c r="E165" s="33">
        <v>37.5</v>
      </c>
      <c r="F165" s="37">
        <v>3.4</v>
      </c>
      <c r="G165" s="38">
        <v>5.88</v>
      </c>
      <c r="H165" s="22">
        <v>434000</v>
      </c>
      <c r="I165" s="39">
        <f t="shared" si="16"/>
        <v>16275000</v>
      </c>
      <c r="J165" s="40">
        <f t="shared" si="17"/>
        <v>24412500</v>
      </c>
      <c r="K165" s="19">
        <v>317000</v>
      </c>
      <c r="L165" s="37">
        <f t="shared" si="18"/>
        <v>1077800</v>
      </c>
      <c r="M165" s="23">
        <v>326000</v>
      </c>
      <c r="N165" s="41">
        <f t="shared" si="23"/>
        <v>1916880</v>
      </c>
      <c r="O165" s="42">
        <f t="shared" si="19"/>
        <v>17352800</v>
      </c>
      <c r="P165" s="42">
        <f t="shared" si="20"/>
        <v>25490300</v>
      </c>
      <c r="Q165" s="43">
        <f t="shared" si="21"/>
        <v>19269680</v>
      </c>
      <c r="R165" s="44">
        <f t="shared" si="22"/>
        <v>27407180</v>
      </c>
    </row>
    <row r="166" spans="1:18" ht="19.5" x14ac:dyDescent="0.2">
      <c r="A166" s="33">
        <v>151</v>
      </c>
      <c r="B166" s="34" t="s">
        <v>256</v>
      </c>
      <c r="C166" s="35" t="s">
        <v>447</v>
      </c>
      <c r="D166" s="36" t="s">
        <v>398</v>
      </c>
      <c r="E166" s="33">
        <v>20.100000000000001</v>
      </c>
      <c r="F166" s="37">
        <v>10.75</v>
      </c>
      <c r="G166" s="38">
        <v>7.4</v>
      </c>
      <c r="H166" s="22">
        <v>434000</v>
      </c>
      <c r="I166" s="39">
        <f t="shared" si="16"/>
        <v>8723400</v>
      </c>
      <c r="J166" s="40">
        <f t="shared" si="17"/>
        <v>13085100</v>
      </c>
      <c r="K166" s="19">
        <v>317000</v>
      </c>
      <c r="L166" s="37">
        <f t="shared" si="18"/>
        <v>3407750</v>
      </c>
      <c r="M166" s="23">
        <v>326000</v>
      </c>
      <c r="N166" s="41">
        <f t="shared" si="23"/>
        <v>2412400</v>
      </c>
      <c r="O166" s="42">
        <f t="shared" si="19"/>
        <v>12131150</v>
      </c>
      <c r="P166" s="42">
        <f t="shared" si="20"/>
        <v>16492850</v>
      </c>
      <c r="Q166" s="43">
        <f t="shared" si="21"/>
        <v>14543550</v>
      </c>
      <c r="R166" s="44">
        <f t="shared" si="22"/>
        <v>18905250</v>
      </c>
    </row>
    <row r="167" spans="1:18" ht="19.5" x14ac:dyDescent="0.2">
      <c r="A167" s="33">
        <v>152</v>
      </c>
      <c r="B167" s="34" t="s">
        <v>257</v>
      </c>
      <c r="C167" s="35" t="s">
        <v>448</v>
      </c>
      <c r="D167" s="36" t="s">
        <v>398</v>
      </c>
      <c r="E167" s="33">
        <v>18.100000000000001</v>
      </c>
      <c r="F167" s="37">
        <v>11.49</v>
      </c>
      <c r="G167" s="38">
        <v>7.4</v>
      </c>
      <c r="H167" s="22">
        <v>434000</v>
      </c>
      <c r="I167" s="39">
        <f t="shared" si="16"/>
        <v>7855400.0000000009</v>
      </c>
      <c r="J167" s="40">
        <f t="shared" si="17"/>
        <v>11783100.000000002</v>
      </c>
      <c r="K167" s="19">
        <v>317000</v>
      </c>
      <c r="L167" s="37">
        <f t="shared" si="18"/>
        <v>3642330</v>
      </c>
      <c r="M167" s="23">
        <v>326000</v>
      </c>
      <c r="N167" s="41">
        <f t="shared" si="23"/>
        <v>2412400</v>
      </c>
      <c r="O167" s="42">
        <f t="shared" si="19"/>
        <v>11497730</v>
      </c>
      <c r="P167" s="42">
        <f t="shared" si="20"/>
        <v>15425430.000000002</v>
      </c>
      <c r="Q167" s="43">
        <f t="shared" si="21"/>
        <v>13910130</v>
      </c>
      <c r="R167" s="44">
        <f t="shared" si="22"/>
        <v>17837830</v>
      </c>
    </row>
    <row r="168" spans="1:18" ht="19.5" x14ac:dyDescent="0.2">
      <c r="A168" s="33">
        <v>153</v>
      </c>
      <c r="B168" s="34" t="s">
        <v>258</v>
      </c>
      <c r="C168" s="35" t="s">
        <v>449</v>
      </c>
      <c r="D168" s="36" t="s">
        <v>398</v>
      </c>
      <c r="E168" s="33">
        <v>18.5</v>
      </c>
      <c r="F168" s="37">
        <v>13.71</v>
      </c>
      <c r="G168" s="38">
        <v>7.4</v>
      </c>
      <c r="H168" s="22">
        <v>434000</v>
      </c>
      <c r="I168" s="39">
        <f t="shared" si="16"/>
        <v>8029000</v>
      </c>
      <c r="J168" s="40">
        <f t="shared" si="17"/>
        <v>12043500</v>
      </c>
      <c r="K168" s="19">
        <v>317000</v>
      </c>
      <c r="L168" s="37">
        <f t="shared" si="18"/>
        <v>4346070</v>
      </c>
      <c r="M168" s="23">
        <v>326000</v>
      </c>
      <c r="N168" s="41">
        <f t="shared" si="23"/>
        <v>2412400</v>
      </c>
      <c r="O168" s="42">
        <f t="shared" si="19"/>
        <v>12375070</v>
      </c>
      <c r="P168" s="42">
        <f t="shared" si="20"/>
        <v>16389570</v>
      </c>
      <c r="Q168" s="43">
        <f t="shared" si="21"/>
        <v>14787470</v>
      </c>
      <c r="R168" s="44">
        <f t="shared" si="22"/>
        <v>18801970</v>
      </c>
    </row>
    <row r="169" spans="1:18" ht="31.5" x14ac:dyDescent="0.2">
      <c r="A169" s="22"/>
      <c r="B169" s="32" t="s">
        <v>588</v>
      </c>
      <c r="C169" s="28" t="s">
        <v>591</v>
      </c>
      <c r="D169" s="4" t="s">
        <v>594</v>
      </c>
      <c r="E169" s="22">
        <v>17.8</v>
      </c>
      <c r="F169" s="19">
        <v>11</v>
      </c>
      <c r="G169" s="23">
        <v>7.4</v>
      </c>
      <c r="H169" s="22">
        <v>434000</v>
      </c>
      <c r="I169" s="11">
        <f>H169*E169</f>
        <v>7725200</v>
      </c>
      <c r="J169" s="8">
        <f>I169+I169*50/100</f>
        <v>11587800</v>
      </c>
      <c r="K169" s="19">
        <v>317000</v>
      </c>
      <c r="L169" s="19">
        <f t="shared" si="18"/>
        <v>3487000</v>
      </c>
      <c r="M169" s="23">
        <v>326000</v>
      </c>
      <c r="N169" s="15">
        <f>M169*G169</f>
        <v>2412400</v>
      </c>
      <c r="O169" s="21">
        <f>L169+I169</f>
        <v>11212200</v>
      </c>
      <c r="P169" s="21">
        <f>L169+J169</f>
        <v>15074800</v>
      </c>
      <c r="Q169" s="10">
        <f>O169+N169</f>
        <v>13624600</v>
      </c>
      <c r="R169" s="7">
        <f>P169+N169</f>
        <v>17487200</v>
      </c>
    </row>
    <row r="170" spans="1:18" ht="31.5" x14ac:dyDescent="0.2">
      <c r="A170" s="22"/>
      <c r="B170" s="32" t="s">
        <v>589</v>
      </c>
      <c r="C170" s="28" t="s">
        <v>592</v>
      </c>
      <c r="D170" s="4" t="s">
        <v>594</v>
      </c>
      <c r="E170" s="22">
        <v>17.7</v>
      </c>
      <c r="F170" s="19">
        <v>12.2</v>
      </c>
      <c r="G170" s="23">
        <v>7.4</v>
      </c>
      <c r="H170" s="22">
        <v>434000</v>
      </c>
      <c r="I170" s="11">
        <f>H170*E170</f>
        <v>7681800</v>
      </c>
      <c r="J170" s="8">
        <f>I170+I170*50/100</f>
        <v>11522700</v>
      </c>
      <c r="K170" s="19">
        <v>317000</v>
      </c>
      <c r="L170" s="19">
        <f t="shared" si="18"/>
        <v>3867400</v>
      </c>
      <c r="M170" s="23">
        <v>326000</v>
      </c>
      <c r="N170" s="15">
        <f>M170*G170</f>
        <v>2412400</v>
      </c>
      <c r="O170" s="21">
        <f>L170+I170</f>
        <v>11549200</v>
      </c>
      <c r="P170" s="21">
        <f>L170+J170</f>
        <v>15390100</v>
      </c>
      <c r="Q170" s="10">
        <f>O170+N170</f>
        <v>13961600</v>
      </c>
      <c r="R170" s="7">
        <f>P170+N170</f>
        <v>17802500</v>
      </c>
    </row>
    <row r="171" spans="1:18" ht="19.5" x14ac:dyDescent="0.2">
      <c r="A171" s="22"/>
      <c r="B171" s="32" t="s">
        <v>590</v>
      </c>
      <c r="C171" s="27" t="s">
        <v>593</v>
      </c>
      <c r="D171" s="4" t="s">
        <v>594</v>
      </c>
      <c r="E171" s="22">
        <v>18.5</v>
      </c>
      <c r="F171" s="19">
        <v>11.64</v>
      </c>
      <c r="G171" s="23">
        <v>7.4</v>
      </c>
      <c r="H171" s="22">
        <v>434000</v>
      </c>
      <c r="I171" s="11">
        <f>H171*E171</f>
        <v>8029000</v>
      </c>
      <c r="J171" s="8">
        <f>I171+I171*50/100</f>
        <v>12043500</v>
      </c>
      <c r="K171" s="19">
        <v>317000</v>
      </c>
      <c r="L171" s="19">
        <f t="shared" si="18"/>
        <v>3689880</v>
      </c>
      <c r="M171" s="23">
        <v>326000</v>
      </c>
      <c r="N171" s="15">
        <f>M171*G171</f>
        <v>2412400</v>
      </c>
      <c r="O171" s="21">
        <f>L171+I171</f>
        <v>11718880</v>
      </c>
      <c r="P171" s="21">
        <f>L171+J171</f>
        <v>15733380</v>
      </c>
      <c r="Q171" s="10">
        <f>O171+N171</f>
        <v>14131280</v>
      </c>
      <c r="R171" s="7">
        <f>P171+N171</f>
        <v>18145780</v>
      </c>
    </row>
    <row r="172" spans="1:18" ht="19.5" x14ac:dyDescent="0.2">
      <c r="A172" s="33">
        <v>154</v>
      </c>
      <c r="B172" s="34" t="s">
        <v>259</v>
      </c>
      <c r="C172" s="35" t="s">
        <v>450</v>
      </c>
      <c r="D172" s="36" t="s">
        <v>398</v>
      </c>
      <c r="E172" s="33">
        <v>6</v>
      </c>
      <c r="F172" s="37">
        <v>4.26</v>
      </c>
      <c r="G172" s="38">
        <v>7.4</v>
      </c>
      <c r="H172" s="22">
        <v>434000</v>
      </c>
      <c r="I172" s="39">
        <f t="shared" si="16"/>
        <v>2604000</v>
      </c>
      <c r="J172" s="40">
        <f t="shared" si="17"/>
        <v>3906000</v>
      </c>
      <c r="K172" s="19">
        <v>317000</v>
      </c>
      <c r="L172" s="37">
        <f t="shared" si="18"/>
        <v>1350420</v>
      </c>
      <c r="M172" s="23">
        <v>326000</v>
      </c>
      <c r="N172" s="41">
        <f t="shared" si="23"/>
        <v>2412400</v>
      </c>
      <c r="O172" s="42">
        <f t="shared" si="19"/>
        <v>3954420</v>
      </c>
      <c r="P172" s="42">
        <f t="shared" si="20"/>
        <v>5256420</v>
      </c>
      <c r="Q172" s="43">
        <f t="shared" si="21"/>
        <v>6366820</v>
      </c>
      <c r="R172" s="44">
        <f t="shared" si="22"/>
        <v>7668820</v>
      </c>
    </row>
    <row r="173" spans="1:18" ht="19.5" x14ac:dyDescent="0.2">
      <c r="A173" s="33">
        <v>155</v>
      </c>
      <c r="B173" s="34" t="s">
        <v>260</v>
      </c>
      <c r="C173" s="35" t="s">
        <v>451</v>
      </c>
      <c r="D173" s="36" t="s">
        <v>399</v>
      </c>
      <c r="E173" s="33">
        <v>11.2</v>
      </c>
      <c r="F173" s="37">
        <v>3.15</v>
      </c>
      <c r="G173" s="38">
        <v>7.4</v>
      </c>
      <c r="H173" s="22">
        <v>434000</v>
      </c>
      <c r="I173" s="39">
        <f t="shared" si="16"/>
        <v>4860800</v>
      </c>
      <c r="J173" s="40">
        <f t="shared" si="17"/>
        <v>7291200</v>
      </c>
      <c r="K173" s="19">
        <v>317000</v>
      </c>
      <c r="L173" s="37">
        <f t="shared" si="18"/>
        <v>998550</v>
      </c>
      <c r="M173" s="23">
        <v>326000</v>
      </c>
      <c r="N173" s="41">
        <f t="shared" si="23"/>
        <v>2412400</v>
      </c>
      <c r="O173" s="42">
        <f t="shared" si="19"/>
        <v>5859350</v>
      </c>
      <c r="P173" s="42">
        <f t="shared" si="20"/>
        <v>8289750</v>
      </c>
      <c r="Q173" s="43">
        <f t="shared" si="21"/>
        <v>8271750</v>
      </c>
      <c r="R173" s="44">
        <f t="shared" si="22"/>
        <v>10702150</v>
      </c>
    </row>
    <row r="174" spans="1:18" ht="31.5" x14ac:dyDescent="0.2">
      <c r="A174" s="33">
        <v>156</v>
      </c>
      <c r="B174" s="34" t="s">
        <v>261</v>
      </c>
      <c r="C174" s="47" t="s">
        <v>454</v>
      </c>
      <c r="D174" s="36" t="s">
        <v>399</v>
      </c>
      <c r="E174" s="33">
        <v>2.2999999999999998</v>
      </c>
      <c r="F174" s="37">
        <v>2.41</v>
      </c>
      <c r="G174" s="38">
        <v>5.88</v>
      </c>
      <c r="H174" s="22">
        <v>434000</v>
      </c>
      <c r="I174" s="39">
        <f t="shared" si="16"/>
        <v>998199.99999999988</v>
      </c>
      <c r="J174" s="40">
        <f t="shared" si="17"/>
        <v>1497299.9999999998</v>
      </c>
      <c r="K174" s="19">
        <v>317000</v>
      </c>
      <c r="L174" s="37">
        <f t="shared" si="18"/>
        <v>763970</v>
      </c>
      <c r="M174" s="23">
        <v>326000</v>
      </c>
      <c r="N174" s="41">
        <f t="shared" si="23"/>
        <v>1916880</v>
      </c>
      <c r="O174" s="42">
        <f t="shared" si="19"/>
        <v>1762170</v>
      </c>
      <c r="P174" s="42">
        <f t="shared" si="20"/>
        <v>2261270</v>
      </c>
      <c r="Q174" s="43">
        <f t="shared" si="21"/>
        <v>3679050</v>
      </c>
      <c r="R174" s="44">
        <f t="shared" si="22"/>
        <v>4178150</v>
      </c>
    </row>
    <row r="175" spans="1:18" ht="47.25" x14ac:dyDescent="0.2">
      <c r="A175" s="33">
        <v>157</v>
      </c>
      <c r="B175" s="34" t="s">
        <v>262</v>
      </c>
      <c r="C175" s="47" t="s">
        <v>452</v>
      </c>
      <c r="D175" s="36" t="s">
        <v>399</v>
      </c>
      <c r="E175" s="33">
        <v>2.5</v>
      </c>
      <c r="F175" s="37">
        <v>2.66</v>
      </c>
      <c r="G175" s="38">
        <v>5.88</v>
      </c>
      <c r="H175" s="22">
        <v>434000</v>
      </c>
      <c r="I175" s="39">
        <f t="shared" si="16"/>
        <v>1085000</v>
      </c>
      <c r="J175" s="40">
        <f t="shared" si="17"/>
        <v>1627500</v>
      </c>
      <c r="K175" s="19">
        <v>317000</v>
      </c>
      <c r="L175" s="37">
        <f t="shared" si="18"/>
        <v>843220</v>
      </c>
      <c r="M175" s="23">
        <v>326000</v>
      </c>
      <c r="N175" s="41">
        <f t="shared" si="23"/>
        <v>1916880</v>
      </c>
      <c r="O175" s="42">
        <f t="shared" si="19"/>
        <v>1928220</v>
      </c>
      <c r="P175" s="42">
        <f t="shared" si="20"/>
        <v>2470720</v>
      </c>
      <c r="Q175" s="43">
        <f t="shared" si="21"/>
        <v>3845100</v>
      </c>
      <c r="R175" s="44">
        <f t="shared" si="22"/>
        <v>4387600</v>
      </c>
    </row>
    <row r="176" spans="1:18" ht="19.5" x14ac:dyDescent="0.2">
      <c r="A176" s="33">
        <v>158</v>
      </c>
      <c r="B176" s="34" t="s">
        <v>263</v>
      </c>
      <c r="C176" s="35" t="s">
        <v>453</v>
      </c>
      <c r="D176" s="36" t="s">
        <v>399</v>
      </c>
      <c r="E176" s="33">
        <v>12.9</v>
      </c>
      <c r="F176" s="37">
        <v>4.7300000000000004</v>
      </c>
      <c r="G176" s="38">
        <v>5.88</v>
      </c>
      <c r="H176" s="22">
        <v>434000</v>
      </c>
      <c r="I176" s="39">
        <f t="shared" si="16"/>
        <v>5598600</v>
      </c>
      <c r="J176" s="40">
        <f t="shared" si="17"/>
        <v>8397900</v>
      </c>
      <c r="K176" s="19">
        <v>317000</v>
      </c>
      <c r="L176" s="37">
        <f t="shared" si="18"/>
        <v>1499410.0000000002</v>
      </c>
      <c r="M176" s="23">
        <v>326000</v>
      </c>
      <c r="N176" s="41">
        <f t="shared" si="23"/>
        <v>1916880</v>
      </c>
      <c r="O176" s="42">
        <f t="shared" si="19"/>
        <v>7098010</v>
      </c>
      <c r="P176" s="42">
        <f t="shared" si="20"/>
        <v>9897310</v>
      </c>
      <c r="Q176" s="43">
        <f t="shared" si="21"/>
        <v>9014890</v>
      </c>
      <c r="R176" s="44">
        <f t="shared" si="22"/>
        <v>11814190</v>
      </c>
    </row>
    <row r="177" spans="1:18" ht="63" x14ac:dyDescent="0.2">
      <c r="A177" s="33">
        <v>159</v>
      </c>
      <c r="B177" s="34" t="s">
        <v>264</v>
      </c>
      <c r="C177" s="47" t="s">
        <v>455</v>
      </c>
      <c r="D177" s="36" t="s">
        <v>400</v>
      </c>
      <c r="E177" s="33">
        <v>11.2</v>
      </c>
      <c r="F177" s="37">
        <v>5.28</v>
      </c>
      <c r="G177" s="38">
        <v>5.88</v>
      </c>
      <c r="H177" s="22">
        <v>434000</v>
      </c>
      <c r="I177" s="39">
        <f t="shared" si="16"/>
        <v>4860800</v>
      </c>
      <c r="J177" s="40">
        <f t="shared" si="17"/>
        <v>7291200</v>
      </c>
      <c r="K177" s="19">
        <v>317000</v>
      </c>
      <c r="L177" s="37">
        <f t="shared" si="18"/>
        <v>1673760</v>
      </c>
      <c r="M177" s="23">
        <v>326000</v>
      </c>
      <c r="N177" s="41">
        <f t="shared" si="23"/>
        <v>1916880</v>
      </c>
      <c r="O177" s="42">
        <f t="shared" si="19"/>
        <v>6534560</v>
      </c>
      <c r="P177" s="42">
        <f t="shared" si="20"/>
        <v>8964960</v>
      </c>
      <c r="Q177" s="43">
        <f t="shared" si="21"/>
        <v>8451440</v>
      </c>
      <c r="R177" s="44">
        <f t="shared" si="22"/>
        <v>10881840</v>
      </c>
    </row>
    <row r="178" spans="1:18" ht="47.25" x14ac:dyDescent="0.2">
      <c r="A178" s="33">
        <v>160</v>
      </c>
      <c r="B178" s="34" t="s">
        <v>265</v>
      </c>
      <c r="C178" s="47" t="s">
        <v>456</v>
      </c>
      <c r="D178" s="36" t="s">
        <v>400</v>
      </c>
      <c r="E178" s="33">
        <v>7.5</v>
      </c>
      <c r="F178" s="37">
        <v>4.17</v>
      </c>
      <c r="G178" s="38">
        <v>5.88</v>
      </c>
      <c r="H178" s="22">
        <v>434000</v>
      </c>
      <c r="I178" s="39">
        <f t="shared" si="16"/>
        <v>3255000</v>
      </c>
      <c r="J178" s="40">
        <f t="shared" si="17"/>
        <v>4882500</v>
      </c>
      <c r="K178" s="19">
        <v>317000</v>
      </c>
      <c r="L178" s="37">
        <f t="shared" si="18"/>
        <v>1321890</v>
      </c>
      <c r="M178" s="23">
        <v>326000</v>
      </c>
      <c r="N178" s="41">
        <f t="shared" si="23"/>
        <v>1916880</v>
      </c>
      <c r="O178" s="42">
        <f t="shared" si="19"/>
        <v>4576890</v>
      </c>
      <c r="P178" s="42">
        <f t="shared" si="20"/>
        <v>6204390</v>
      </c>
      <c r="Q178" s="43">
        <f t="shared" si="21"/>
        <v>6493770</v>
      </c>
      <c r="R178" s="44">
        <f t="shared" si="22"/>
        <v>8121270</v>
      </c>
    </row>
    <row r="179" spans="1:18" ht="19.5" x14ac:dyDescent="0.2">
      <c r="A179" s="33">
        <v>161</v>
      </c>
      <c r="B179" s="34" t="s">
        <v>266</v>
      </c>
      <c r="C179" s="35" t="s">
        <v>457</v>
      </c>
      <c r="D179" s="36" t="s">
        <v>400</v>
      </c>
      <c r="E179" s="33">
        <v>10.1</v>
      </c>
      <c r="F179" s="37">
        <v>2.2400000000000002</v>
      </c>
      <c r="G179" s="38">
        <v>5.88</v>
      </c>
      <c r="H179" s="22">
        <v>434000</v>
      </c>
      <c r="I179" s="39">
        <f t="shared" si="16"/>
        <v>4383400</v>
      </c>
      <c r="J179" s="40">
        <f t="shared" si="17"/>
        <v>6575100</v>
      </c>
      <c r="K179" s="19">
        <v>317000</v>
      </c>
      <c r="L179" s="37">
        <f t="shared" si="18"/>
        <v>710080.00000000012</v>
      </c>
      <c r="M179" s="23">
        <v>326000</v>
      </c>
      <c r="N179" s="41">
        <f t="shared" si="23"/>
        <v>1916880</v>
      </c>
      <c r="O179" s="42">
        <f t="shared" si="19"/>
        <v>5093480</v>
      </c>
      <c r="P179" s="42">
        <f t="shared" si="20"/>
        <v>7285180</v>
      </c>
      <c r="Q179" s="43">
        <f t="shared" si="21"/>
        <v>7010360</v>
      </c>
      <c r="R179" s="44">
        <f t="shared" si="22"/>
        <v>9202060</v>
      </c>
    </row>
    <row r="180" spans="1:18" ht="47.25" x14ac:dyDescent="0.2">
      <c r="A180" s="33">
        <v>162</v>
      </c>
      <c r="B180" s="34" t="s">
        <v>267</v>
      </c>
      <c r="C180" s="47" t="s">
        <v>458</v>
      </c>
      <c r="D180" s="46" t="s">
        <v>401</v>
      </c>
      <c r="E180" s="33">
        <v>37.700000000000003</v>
      </c>
      <c r="F180" s="37">
        <v>17.670000000000002</v>
      </c>
      <c r="G180" s="38">
        <v>7.4</v>
      </c>
      <c r="H180" s="22">
        <v>434000</v>
      </c>
      <c r="I180" s="39">
        <f t="shared" si="16"/>
        <v>16361800.000000002</v>
      </c>
      <c r="J180" s="40">
        <f t="shared" si="17"/>
        <v>24542700.000000004</v>
      </c>
      <c r="K180" s="19">
        <v>317000</v>
      </c>
      <c r="L180" s="37">
        <f t="shared" si="18"/>
        <v>5601390.0000000009</v>
      </c>
      <c r="M180" s="23">
        <v>326000</v>
      </c>
      <c r="N180" s="41">
        <f t="shared" si="23"/>
        <v>2412400</v>
      </c>
      <c r="O180" s="42">
        <f t="shared" si="19"/>
        <v>21963190.000000004</v>
      </c>
      <c r="P180" s="42">
        <f t="shared" si="20"/>
        <v>30144090.000000004</v>
      </c>
      <c r="Q180" s="43">
        <f t="shared" si="21"/>
        <v>24375590.000000004</v>
      </c>
      <c r="R180" s="44">
        <f t="shared" si="22"/>
        <v>32556490.000000004</v>
      </c>
    </row>
    <row r="181" spans="1:18" ht="47.25" x14ac:dyDescent="0.2">
      <c r="A181" s="33">
        <v>163</v>
      </c>
      <c r="B181" s="34" t="s">
        <v>268</v>
      </c>
      <c r="C181" s="47" t="s">
        <v>459</v>
      </c>
      <c r="D181" s="46" t="s">
        <v>401</v>
      </c>
      <c r="E181" s="33">
        <v>37.700000000000003</v>
      </c>
      <c r="F181" s="37">
        <v>17.670000000000002</v>
      </c>
      <c r="G181" s="38">
        <v>7.4</v>
      </c>
      <c r="H181" s="22">
        <v>434000</v>
      </c>
      <c r="I181" s="39">
        <f t="shared" si="16"/>
        <v>16361800.000000002</v>
      </c>
      <c r="J181" s="40">
        <f t="shared" si="17"/>
        <v>24542700.000000004</v>
      </c>
      <c r="K181" s="19">
        <v>317000</v>
      </c>
      <c r="L181" s="37">
        <f t="shared" si="18"/>
        <v>5601390.0000000009</v>
      </c>
      <c r="M181" s="23">
        <v>326000</v>
      </c>
      <c r="N181" s="41">
        <f t="shared" si="23"/>
        <v>2412400</v>
      </c>
      <c r="O181" s="42">
        <f t="shared" si="19"/>
        <v>21963190.000000004</v>
      </c>
      <c r="P181" s="42">
        <f t="shared" si="20"/>
        <v>30144090.000000004</v>
      </c>
      <c r="Q181" s="43">
        <f t="shared" si="21"/>
        <v>24375590.000000004</v>
      </c>
      <c r="R181" s="44">
        <f t="shared" si="22"/>
        <v>32556490.000000004</v>
      </c>
    </row>
    <row r="182" spans="1:18" ht="47.25" x14ac:dyDescent="0.2">
      <c r="A182" s="33">
        <v>164</v>
      </c>
      <c r="B182" s="34" t="s">
        <v>269</v>
      </c>
      <c r="C182" s="47" t="s">
        <v>460</v>
      </c>
      <c r="D182" s="46" t="s">
        <v>402</v>
      </c>
      <c r="E182" s="33">
        <v>65.599999999999994</v>
      </c>
      <c r="F182" s="37">
        <v>20.02</v>
      </c>
      <c r="G182" s="38">
        <v>7.4</v>
      </c>
      <c r="H182" s="22">
        <v>434000</v>
      </c>
      <c r="I182" s="39">
        <f t="shared" si="16"/>
        <v>28470399.999999996</v>
      </c>
      <c r="J182" s="40">
        <f t="shared" si="17"/>
        <v>42705599.999999993</v>
      </c>
      <c r="K182" s="19">
        <v>317000</v>
      </c>
      <c r="L182" s="37">
        <f t="shared" si="18"/>
        <v>6346340</v>
      </c>
      <c r="M182" s="23">
        <v>326000</v>
      </c>
      <c r="N182" s="41">
        <f t="shared" si="23"/>
        <v>2412400</v>
      </c>
      <c r="O182" s="42">
        <f t="shared" si="19"/>
        <v>34816740</v>
      </c>
      <c r="P182" s="42">
        <f t="shared" si="20"/>
        <v>49051939.999999993</v>
      </c>
      <c r="Q182" s="43">
        <f t="shared" si="21"/>
        <v>37229140</v>
      </c>
      <c r="R182" s="44">
        <f t="shared" si="22"/>
        <v>51464339.999999993</v>
      </c>
    </row>
    <row r="183" spans="1:18" ht="47.25" x14ac:dyDescent="0.2">
      <c r="A183" s="33">
        <v>165</v>
      </c>
      <c r="B183" s="34" t="s">
        <v>270</v>
      </c>
      <c r="C183" s="47" t="s">
        <v>461</v>
      </c>
      <c r="D183" s="46" t="s">
        <v>402</v>
      </c>
      <c r="E183" s="33">
        <v>65.599999999999994</v>
      </c>
      <c r="F183" s="37">
        <v>20.02</v>
      </c>
      <c r="G183" s="38">
        <v>7.4</v>
      </c>
      <c r="H183" s="22">
        <v>434000</v>
      </c>
      <c r="I183" s="39">
        <f t="shared" si="16"/>
        <v>28470399.999999996</v>
      </c>
      <c r="J183" s="40">
        <f t="shared" si="17"/>
        <v>42705599.999999993</v>
      </c>
      <c r="K183" s="19">
        <v>317000</v>
      </c>
      <c r="L183" s="37">
        <f t="shared" si="18"/>
        <v>6346340</v>
      </c>
      <c r="M183" s="23">
        <v>326000</v>
      </c>
      <c r="N183" s="41">
        <f t="shared" si="23"/>
        <v>2412400</v>
      </c>
      <c r="O183" s="42">
        <f t="shared" si="19"/>
        <v>34816740</v>
      </c>
      <c r="P183" s="42">
        <f t="shared" si="20"/>
        <v>49051939.999999993</v>
      </c>
      <c r="Q183" s="43">
        <f t="shared" si="21"/>
        <v>37229140</v>
      </c>
      <c r="R183" s="44">
        <f t="shared" si="22"/>
        <v>51464339.999999993</v>
      </c>
    </row>
    <row r="184" spans="1:18" ht="47.25" x14ac:dyDescent="0.2">
      <c r="A184" s="33">
        <v>166</v>
      </c>
      <c r="B184" s="34" t="s">
        <v>271</v>
      </c>
      <c r="C184" s="47" t="s">
        <v>462</v>
      </c>
      <c r="D184" s="46" t="s">
        <v>403</v>
      </c>
      <c r="E184" s="33">
        <v>18</v>
      </c>
      <c r="F184" s="37">
        <v>5.16</v>
      </c>
      <c r="G184" s="38">
        <v>7.4</v>
      </c>
      <c r="H184" s="22">
        <v>434000</v>
      </c>
      <c r="I184" s="39">
        <f t="shared" si="16"/>
        <v>7812000</v>
      </c>
      <c r="J184" s="40">
        <f t="shared" si="17"/>
        <v>11718000</v>
      </c>
      <c r="K184" s="19">
        <v>317000</v>
      </c>
      <c r="L184" s="37">
        <f t="shared" si="18"/>
        <v>1635720</v>
      </c>
      <c r="M184" s="23">
        <v>326000</v>
      </c>
      <c r="N184" s="41">
        <f t="shared" si="23"/>
        <v>2412400</v>
      </c>
      <c r="O184" s="42">
        <f t="shared" si="19"/>
        <v>9447720</v>
      </c>
      <c r="P184" s="42">
        <f t="shared" si="20"/>
        <v>13353720</v>
      </c>
      <c r="Q184" s="43">
        <f t="shared" si="21"/>
        <v>11860120</v>
      </c>
      <c r="R184" s="44">
        <f t="shared" si="22"/>
        <v>15766120</v>
      </c>
    </row>
    <row r="185" spans="1:18" ht="47.25" x14ac:dyDescent="0.2">
      <c r="A185" s="33">
        <v>167</v>
      </c>
      <c r="B185" s="34" t="s">
        <v>272</v>
      </c>
      <c r="C185" s="35" t="s">
        <v>463</v>
      </c>
      <c r="D185" s="46" t="s">
        <v>403</v>
      </c>
      <c r="E185" s="33">
        <v>20</v>
      </c>
      <c r="F185" s="37">
        <v>5.16</v>
      </c>
      <c r="G185" s="38">
        <v>7.4</v>
      </c>
      <c r="H185" s="22">
        <v>434000</v>
      </c>
      <c r="I185" s="39">
        <f t="shared" si="16"/>
        <v>8680000</v>
      </c>
      <c r="J185" s="40">
        <f t="shared" si="17"/>
        <v>13020000</v>
      </c>
      <c r="K185" s="19">
        <v>317000</v>
      </c>
      <c r="L185" s="37">
        <f t="shared" si="18"/>
        <v>1635720</v>
      </c>
      <c r="M185" s="23">
        <v>326000</v>
      </c>
      <c r="N185" s="41">
        <f t="shared" si="23"/>
        <v>2412400</v>
      </c>
      <c r="O185" s="42">
        <f t="shared" si="19"/>
        <v>10315720</v>
      </c>
      <c r="P185" s="42">
        <f t="shared" si="20"/>
        <v>14655720</v>
      </c>
      <c r="Q185" s="43">
        <f t="shared" si="21"/>
        <v>12728120</v>
      </c>
      <c r="R185" s="44">
        <f t="shared" si="22"/>
        <v>17068120</v>
      </c>
    </row>
    <row r="186" spans="1:18" ht="47.25" x14ac:dyDescent="0.2">
      <c r="A186" s="33">
        <v>168</v>
      </c>
      <c r="B186" s="34" t="s">
        <v>273</v>
      </c>
      <c r="C186" s="35" t="s">
        <v>464</v>
      </c>
      <c r="D186" s="46" t="s">
        <v>403</v>
      </c>
      <c r="E186" s="33">
        <v>15.1</v>
      </c>
      <c r="F186" s="37">
        <v>5.16</v>
      </c>
      <c r="G186" s="38">
        <v>7.4</v>
      </c>
      <c r="H186" s="22">
        <v>434000</v>
      </c>
      <c r="I186" s="39">
        <f t="shared" si="16"/>
        <v>6553400</v>
      </c>
      <c r="J186" s="40">
        <f t="shared" si="17"/>
        <v>9830100</v>
      </c>
      <c r="K186" s="19">
        <v>317000</v>
      </c>
      <c r="L186" s="37">
        <f t="shared" si="18"/>
        <v>1635720</v>
      </c>
      <c r="M186" s="23">
        <v>326000</v>
      </c>
      <c r="N186" s="41">
        <f t="shared" si="23"/>
        <v>2412400</v>
      </c>
      <c r="O186" s="42">
        <f t="shared" si="19"/>
        <v>8189120</v>
      </c>
      <c r="P186" s="42">
        <f t="shared" si="20"/>
        <v>11465820</v>
      </c>
      <c r="Q186" s="43">
        <f t="shared" si="21"/>
        <v>10601520</v>
      </c>
      <c r="R186" s="44">
        <f t="shared" si="22"/>
        <v>13878220</v>
      </c>
    </row>
    <row r="187" spans="1:18" ht="47.25" x14ac:dyDescent="0.2">
      <c r="A187" s="33">
        <v>169</v>
      </c>
      <c r="B187" s="34" t="s">
        <v>274</v>
      </c>
      <c r="C187" s="35" t="s">
        <v>465</v>
      </c>
      <c r="D187" s="46" t="s">
        <v>404</v>
      </c>
      <c r="E187" s="33">
        <v>16</v>
      </c>
      <c r="F187" s="37">
        <v>9.14</v>
      </c>
      <c r="G187" s="38">
        <v>7.4</v>
      </c>
      <c r="H187" s="22">
        <v>434000</v>
      </c>
      <c r="I187" s="39">
        <f t="shared" si="16"/>
        <v>6944000</v>
      </c>
      <c r="J187" s="40">
        <f t="shared" si="17"/>
        <v>10416000</v>
      </c>
      <c r="K187" s="19">
        <v>317000</v>
      </c>
      <c r="L187" s="37">
        <f t="shared" si="18"/>
        <v>2897380</v>
      </c>
      <c r="M187" s="23">
        <v>326000</v>
      </c>
      <c r="N187" s="41">
        <f t="shared" si="23"/>
        <v>2412400</v>
      </c>
      <c r="O187" s="42">
        <f t="shared" si="19"/>
        <v>9841380</v>
      </c>
      <c r="P187" s="42">
        <f t="shared" si="20"/>
        <v>13313380</v>
      </c>
      <c r="Q187" s="43">
        <f t="shared" si="21"/>
        <v>12253780</v>
      </c>
      <c r="R187" s="44">
        <f t="shared" si="22"/>
        <v>15725780</v>
      </c>
    </row>
    <row r="188" spans="1:18" ht="47.25" x14ac:dyDescent="0.2">
      <c r="A188" s="33">
        <v>170</v>
      </c>
      <c r="B188" s="34" t="s">
        <v>275</v>
      </c>
      <c r="C188" s="35" t="s">
        <v>466</v>
      </c>
      <c r="D188" s="46" t="s">
        <v>404</v>
      </c>
      <c r="E188" s="33">
        <v>16</v>
      </c>
      <c r="F188" s="37">
        <v>10.19</v>
      </c>
      <c r="G188" s="38">
        <v>7.4</v>
      </c>
      <c r="H188" s="22">
        <v>434000</v>
      </c>
      <c r="I188" s="39">
        <f t="shared" si="16"/>
        <v>6944000</v>
      </c>
      <c r="J188" s="40">
        <f t="shared" si="17"/>
        <v>10416000</v>
      </c>
      <c r="K188" s="19">
        <v>317000</v>
      </c>
      <c r="L188" s="37">
        <f t="shared" si="18"/>
        <v>3230230</v>
      </c>
      <c r="M188" s="23">
        <v>326000</v>
      </c>
      <c r="N188" s="41">
        <f t="shared" si="23"/>
        <v>2412400</v>
      </c>
      <c r="O188" s="42">
        <f t="shared" si="19"/>
        <v>10174230</v>
      </c>
      <c r="P188" s="42">
        <f t="shared" si="20"/>
        <v>13646230</v>
      </c>
      <c r="Q188" s="43">
        <f t="shared" si="21"/>
        <v>12586630</v>
      </c>
      <c r="R188" s="44">
        <f t="shared" si="22"/>
        <v>16058630</v>
      </c>
    </row>
    <row r="189" spans="1:18" ht="47.25" x14ac:dyDescent="0.2">
      <c r="A189" s="33">
        <v>171</v>
      </c>
      <c r="B189" s="34" t="s">
        <v>276</v>
      </c>
      <c r="C189" s="35" t="s">
        <v>467</v>
      </c>
      <c r="D189" s="46" t="s">
        <v>404</v>
      </c>
      <c r="E189" s="33">
        <v>20</v>
      </c>
      <c r="F189" s="37">
        <v>9.6999999999999993</v>
      </c>
      <c r="G189" s="38">
        <v>7.4</v>
      </c>
      <c r="H189" s="22">
        <v>434000</v>
      </c>
      <c r="I189" s="39">
        <f t="shared" si="16"/>
        <v>8680000</v>
      </c>
      <c r="J189" s="40">
        <f t="shared" si="17"/>
        <v>13020000</v>
      </c>
      <c r="K189" s="19">
        <v>317000</v>
      </c>
      <c r="L189" s="37">
        <f t="shared" si="18"/>
        <v>3074900</v>
      </c>
      <c r="M189" s="23">
        <v>326000</v>
      </c>
      <c r="N189" s="41">
        <f t="shared" si="23"/>
        <v>2412400</v>
      </c>
      <c r="O189" s="42">
        <f t="shared" si="19"/>
        <v>11754900</v>
      </c>
      <c r="P189" s="42">
        <f t="shared" si="20"/>
        <v>16094900</v>
      </c>
      <c r="Q189" s="43">
        <f t="shared" si="21"/>
        <v>14167300</v>
      </c>
      <c r="R189" s="44">
        <f t="shared" si="22"/>
        <v>18507300</v>
      </c>
    </row>
    <row r="190" spans="1:18" ht="47.25" x14ac:dyDescent="0.2">
      <c r="A190" s="33">
        <v>172</v>
      </c>
      <c r="B190" s="34" t="s">
        <v>277</v>
      </c>
      <c r="C190" s="35" t="s">
        <v>468</v>
      </c>
      <c r="D190" s="46" t="s">
        <v>405</v>
      </c>
      <c r="E190" s="33">
        <v>2</v>
      </c>
      <c r="F190" s="37">
        <v>2.66</v>
      </c>
      <c r="G190" s="38">
        <v>5.81</v>
      </c>
      <c r="H190" s="22">
        <v>434000</v>
      </c>
      <c r="I190" s="39">
        <f t="shared" si="16"/>
        <v>868000</v>
      </c>
      <c r="J190" s="40">
        <f t="shared" si="17"/>
        <v>1302000</v>
      </c>
      <c r="K190" s="19">
        <v>317000</v>
      </c>
      <c r="L190" s="37">
        <f t="shared" si="18"/>
        <v>843220</v>
      </c>
      <c r="M190" s="23">
        <v>326000</v>
      </c>
      <c r="N190" s="41">
        <f t="shared" si="23"/>
        <v>1894059.9999999998</v>
      </c>
      <c r="O190" s="42">
        <f t="shared" si="19"/>
        <v>1711220</v>
      </c>
      <c r="P190" s="42">
        <f t="shared" si="20"/>
        <v>2145220</v>
      </c>
      <c r="Q190" s="43">
        <f t="shared" si="21"/>
        <v>3605280</v>
      </c>
      <c r="R190" s="44">
        <f t="shared" si="22"/>
        <v>4039280</v>
      </c>
    </row>
    <row r="191" spans="1:18" ht="47.25" x14ac:dyDescent="0.2">
      <c r="A191" s="33">
        <v>173</v>
      </c>
      <c r="B191" s="34" t="s">
        <v>278</v>
      </c>
      <c r="C191" s="47" t="s">
        <v>469</v>
      </c>
      <c r="D191" s="46" t="s">
        <v>405</v>
      </c>
      <c r="E191" s="33">
        <v>5.2</v>
      </c>
      <c r="F191" s="37">
        <v>3.89</v>
      </c>
      <c r="G191" s="38">
        <v>5.81</v>
      </c>
      <c r="H191" s="22">
        <v>434000</v>
      </c>
      <c r="I191" s="39">
        <f t="shared" si="16"/>
        <v>2256800</v>
      </c>
      <c r="J191" s="40">
        <f t="shared" si="17"/>
        <v>3385200</v>
      </c>
      <c r="K191" s="19">
        <v>317000</v>
      </c>
      <c r="L191" s="37">
        <f t="shared" si="18"/>
        <v>1233130</v>
      </c>
      <c r="M191" s="23">
        <v>326000</v>
      </c>
      <c r="N191" s="41">
        <f t="shared" si="23"/>
        <v>1894059.9999999998</v>
      </c>
      <c r="O191" s="42">
        <f t="shared" si="19"/>
        <v>3489930</v>
      </c>
      <c r="P191" s="42">
        <f t="shared" si="20"/>
        <v>4618330</v>
      </c>
      <c r="Q191" s="43">
        <f t="shared" si="21"/>
        <v>5383990</v>
      </c>
      <c r="R191" s="44">
        <f t="shared" si="22"/>
        <v>6512390</v>
      </c>
    </row>
    <row r="192" spans="1:18" ht="94.5" x14ac:dyDescent="0.2">
      <c r="A192" s="33">
        <v>174</v>
      </c>
      <c r="B192" s="34" t="s">
        <v>279</v>
      </c>
      <c r="C192" s="35" t="s">
        <v>470</v>
      </c>
      <c r="D192" s="46" t="s">
        <v>406</v>
      </c>
      <c r="E192" s="33">
        <v>2</v>
      </c>
      <c r="F192" s="37">
        <v>1.85</v>
      </c>
      <c r="G192" s="38">
        <v>2.42</v>
      </c>
      <c r="H192" s="22">
        <v>434000</v>
      </c>
      <c r="I192" s="39">
        <f t="shared" si="16"/>
        <v>868000</v>
      </c>
      <c r="J192" s="40">
        <f t="shared" si="17"/>
        <v>1302000</v>
      </c>
      <c r="K192" s="19">
        <v>317000</v>
      </c>
      <c r="L192" s="37">
        <f t="shared" si="18"/>
        <v>586450</v>
      </c>
      <c r="M192" s="23">
        <v>326000</v>
      </c>
      <c r="N192" s="41">
        <f t="shared" si="23"/>
        <v>788920</v>
      </c>
      <c r="O192" s="42">
        <f t="shared" si="19"/>
        <v>1454450</v>
      </c>
      <c r="P192" s="42">
        <f t="shared" si="20"/>
        <v>1888450</v>
      </c>
      <c r="Q192" s="43">
        <f t="shared" si="21"/>
        <v>2243370</v>
      </c>
      <c r="R192" s="44">
        <f t="shared" si="22"/>
        <v>2677370</v>
      </c>
    </row>
    <row r="193" spans="1:18" ht="94.5" x14ac:dyDescent="0.2">
      <c r="A193" s="33">
        <v>175</v>
      </c>
      <c r="B193" s="34" t="s">
        <v>280</v>
      </c>
      <c r="C193" s="47" t="s">
        <v>471</v>
      </c>
      <c r="D193" s="46" t="s">
        <v>406</v>
      </c>
      <c r="E193" s="33">
        <v>2.2000000000000002</v>
      </c>
      <c r="F193" s="37">
        <v>2.1</v>
      </c>
      <c r="G193" s="38">
        <v>1.99</v>
      </c>
      <c r="H193" s="22">
        <v>434000</v>
      </c>
      <c r="I193" s="39">
        <f t="shared" si="16"/>
        <v>954800.00000000012</v>
      </c>
      <c r="J193" s="40">
        <f t="shared" si="17"/>
        <v>1432200.0000000002</v>
      </c>
      <c r="K193" s="19">
        <v>317000</v>
      </c>
      <c r="L193" s="37">
        <f t="shared" si="18"/>
        <v>665700</v>
      </c>
      <c r="M193" s="23">
        <v>326000</v>
      </c>
      <c r="N193" s="41">
        <f t="shared" si="23"/>
        <v>648740</v>
      </c>
      <c r="O193" s="42">
        <f t="shared" si="19"/>
        <v>1620500</v>
      </c>
      <c r="P193" s="42">
        <f t="shared" si="20"/>
        <v>2097900</v>
      </c>
      <c r="Q193" s="43">
        <f t="shared" si="21"/>
        <v>2269240</v>
      </c>
      <c r="R193" s="44">
        <f t="shared" si="22"/>
        <v>2746640</v>
      </c>
    </row>
    <row r="194" spans="1:18" ht="94.5" x14ac:dyDescent="0.2">
      <c r="A194" s="33">
        <v>176</v>
      </c>
      <c r="B194" s="34" t="s">
        <v>281</v>
      </c>
      <c r="C194" s="47" t="s">
        <v>472</v>
      </c>
      <c r="D194" s="46" t="s">
        <v>406</v>
      </c>
      <c r="E194" s="33">
        <v>4</v>
      </c>
      <c r="F194" s="37">
        <v>4.7300000000000004</v>
      </c>
      <c r="G194" s="38">
        <v>5.81</v>
      </c>
      <c r="H194" s="22">
        <v>434000</v>
      </c>
      <c r="I194" s="39">
        <f t="shared" si="16"/>
        <v>1736000</v>
      </c>
      <c r="J194" s="40">
        <f t="shared" si="17"/>
        <v>2604000</v>
      </c>
      <c r="K194" s="19">
        <v>317000</v>
      </c>
      <c r="L194" s="37">
        <f t="shared" si="18"/>
        <v>1499410.0000000002</v>
      </c>
      <c r="M194" s="23">
        <v>326000</v>
      </c>
      <c r="N194" s="41">
        <f t="shared" si="23"/>
        <v>1894059.9999999998</v>
      </c>
      <c r="O194" s="42">
        <f t="shared" si="19"/>
        <v>3235410</v>
      </c>
      <c r="P194" s="42">
        <f t="shared" si="20"/>
        <v>4103410</v>
      </c>
      <c r="Q194" s="43">
        <f t="shared" si="21"/>
        <v>5129470</v>
      </c>
      <c r="R194" s="44">
        <f t="shared" si="22"/>
        <v>5997470</v>
      </c>
    </row>
    <row r="195" spans="1:18" ht="94.5" x14ac:dyDescent="0.2">
      <c r="A195" s="33">
        <v>177</v>
      </c>
      <c r="B195" s="34" t="s">
        <v>282</v>
      </c>
      <c r="C195" s="35" t="s">
        <v>473</v>
      </c>
      <c r="D195" s="46" t="s">
        <v>406</v>
      </c>
      <c r="E195" s="33">
        <v>4.5999999999999996</v>
      </c>
      <c r="F195" s="37">
        <v>3.98</v>
      </c>
      <c r="G195" s="38">
        <v>5.81</v>
      </c>
      <c r="H195" s="22">
        <v>434000</v>
      </c>
      <c r="I195" s="39">
        <f t="shared" si="16"/>
        <v>1996399.9999999998</v>
      </c>
      <c r="J195" s="40">
        <f t="shared" si="17"/>
        <v>2994599.9999999995</v>
      </c>
      <c r="K195" s="19">
        <v>317000</v>
      </c>
      <c r="L195" s="37">
        <f t="shared" si="18"/>
        <v>1261660</v>
      </c>
      <c r="M195" s="23">
        <v>326000</v>
      </c>
      <c r="N195" s="41">
        <f t="shared" si="23"/>
        <v>1894059.9999999998</v>
      </c>
      <c r="O195" s="42">
        <f t="shared" si="19"/>
        <v>3258060</v>
      </c>
      <c r="P195" s="42">
        <f t="shared" si="20"/>
        <v>4256260</v>
      </c>
      <c r="Q195" s="43">
        <f t="shared" si="21"/>
        <v>5152120</v>
      </c>
      <c r="R195" s="44">
        <f t="shared" si="22"/>
        <v>6150320</v>
      </c>
    </row>
    <row r="196" spans="1:18" ht="94.5" x14ac:dyDescent="0.2">
      <c r="A196" s="33">
        <v>178</v>
      </c>
      <c r="B196" s="34" t="s">
        <v>283</v>
      </c>
      <c r="C196" s="35" t="s">
        <v>474</v>
      </c>
      <c r="D196" s="46" t="s">
        <v>406</v>
      </c>
      <c r="E196" s="33">
        <v>6</v>
      </c>
      <c r="F196" s="37">
        <v>5</v>
      </c>
      <c r="G196" s="38">
        <v>5.88</v>
      </c>
      <c r="H196" s="22">
        <v>434000</v>
      </c>
      <c r="I196" s="39">
        <f t="shared" si="16"/>
        <v>2604000</v>
      </c>
      <c r="J196" s="40">
        <f t="shared" si="17"/>
        <v>3906000</v>
      </c>
      <c r="K196" s="19">
        <v>317000</v>
      </c>
      <c r="L196" s="37">
        <f t="shared" si="18"/>
        <v>1585000</v>
      </c>
      <c r="M196" s="23">
        <v>326000</v>
      </c>
      <c r="N196" s="41">
        <f t="shared" si="23"/>
        <v>1916880</v>
      </c>
      <c r="O196" s="42">
        <f t="shared" si="19"/>
        <v>4189000</v>
      </c>
      <c r="P196" s="42">
        <f t="shared" si="20"/>
        <v>5491000</v>
      </c>
      <c r="Q196" s="43">
        <f t="shared" si="21"/>
        <v>6105880</v>
      </c>
      <c r="R196" s="44">
        <f t="shared" si="22"/>
        <v>7407880</v>
      </c>
    </row>
    <row r="197" spans="1:18" ht="94.5" x14ac:dyDescent="0.2">
      <c r="A197" s="33">
        <v>179</v>
      </c>
      <c r="B197" s="34" t="s">
        <v>284</v>
      </c>
      <c r="C197" s="35" t="s">
        <v>475</v>
      </c>
      <c r="D197" s="46" t="s">
        <v>406</v>
      </c>
      <c r="E197" s="33">
        <v>7.2</v>
      </c>
      <c r="F197" s="37">
        <v>6.08</v>
      </c>
      <c r="G197" s="38">
        <v>5.88</v>
      </c>
      <c r="H197" s="22">
        <v>434000</v>
      </c>
      <c r="I197" s="39">
        <f t="shared" si="16"/>
        <v>3124800</v>
      </c>
      <c r="J197" s="40">
        <f t="shared" si="17"/>
        <v>4687200</v>
      </c>
      <c r="K197" s="19">
        <v>317000</v>
      </c>
      <c r="L197" s="37">
        <f t="shared" si="18"/>
        <v>1927360</v>
      </c>
      <c r="M197" s="23">
        <v>326000</v>
      </c>
      <c r="N197" s="41">
        <f t="shared" si="23"/>
        <v>1916880</v>
      </c>
      <c r="O197" s="42">
        <f t="shared" si="19"/>
        <v>5052160</v>
      </c>
      <c r="P197" s="42">
        <f t="shared" si="20"/>
        <v>6614560</v>
      </c>
      <c r="Q197" s="43">
        <f t="shared" si="21"/>
        <v>6969040</v>
      </c>
      <c r="R197" s="44">
        <f t="shared" si="22"/>
        <v>8531440</v>
      </c>
    </row>
    <row r="198" spans="1:18" ht="94.5" x14ac:dyDescent="0.2">
      <c r="A198" s="33">
        <v>180</v>
      </c>
      <c r="B198" s="34" t="s">
        <v>285</v>
      </c>
      <c r="C198" s="47" t="s">
        <v>476</v>
      </c>
      <c r="D198" s="46" t="s">
        <v>406</v>
      </c>
      <c r="E198" s="33">
        <v>10</v>
      </c>
      <c r="F198" s="37">
        <v>7.14</v>
      </c>
      <c r="G198" s="38">
        <v>5.88</v>
      </c>
      <c r="H198" s="22">
        <v>434000</v>
      </c>
      <c r="I198" s="39">
        <f t="shared" si="16"/>
        <v>4340000</v>
      </c>
      <c r="J198" s="40">
        <f t="shared" si="17"/>
        <v>6510000</v>
      </c>
      <c r="K198" s="19">
        <v>317000</v>
      </c>
      <c r="L198" s="37">
        <f t="shared" si="18"/>
        <v>2263380</v>
      </c>
      <c r="M198" s="23">
        <v>326000</v>
      </c>
      <c r="N198" s="41">
        <f t="shared" si="23"/>
        <v>1916880</v>
      </c>
      <c r="O198" s="42">
        <f t="shared" si="19"/>
        <v>6603380</v>
      </c>
      <c r="P198" s="42">
        <f t="shared" si="20"/>
        <v>8773380</v>
      </c>
      <c r="Q198" s="43">
        <f t="shared" si="21"/>
        <v>8520260</v>
      </c>
      <c r="R198" s="44">
        <f t="shared" si="22"/>
        <v>10690260</v>
      </c>
    </row>
    <row r="199" spans="1:18" ht="94.5" x14ac:dyDescent="0.2">
      <c r="A199" s="33">
        <v>181</v>
      </c>
      <c r="B199" s="34" t="s">
        <v>286</v>
      </c>
      <c r="C199" s="47" t="s">
        <v>477</v>
      </c>
      <c r="D199" s="46" t="s">
        <v>406</v>
      </c>
      <c r="E199" s="33">
        <v>4</v>
      </c>
      <c r="F199" s="37">
        <v>4.7300000000000004</v>
      </c>
      <c r="G199" s="38">
        <v>5.88</v>
      </c>
      <c r="H199" s="22">
        <v>434000</v>
      </c>
      <c r="I199" s="39">
        <f t="shared" si="16"/>
        <v>1736000</v>
      </c>
      <c r="J199" s="40">
        <f t="shared" si="17"/>
        <v>2604000</v>
      </c>
      <c r="K199" s="19">
        <v>317000</v>
      </c>
      <c r="L199" s="37">
        <f t="shared" si="18"/>
        <v>1499410.0000000002</v>
      </c>
      <c r="M199" s="23">
        <v>326000</v>
      </c>
      <c r="N199" s="41">
        <f t="shared" si="23"/>
        <v>1916880</v>
      </c>
      <c r="O199" s="42">
        <f t="shared" si="19"/>
        <v>3235410</v>
      </c>
      <c r="P199" s="42">
        <f t="shared" si="20"/>
        <v>4103410</v>
      </c>
      <c r="Q199" s="43">
        <f t="shared" si="21"/>
        <v>5152290</v>
      </c>
      <c r="R199" s="44">
        <f t="shared" si="22"/>
        <v>6020290</v>
      </c>
    </row>
    <row r="200" spans="1:18" ht="47.25" x14ac:dyDescent="0.2">
      <c r="A200" s="33">
        <v>182</v>
      </c>
      <c r="B200" s="34" t="s">
        <v>287</v>
      </c>
      <c r="C200" s="35" t="s">
        <v>478</v>
      </c>
      <c r="D200" s="46" t="s">
        <v>407</v>
      </c>
      <c r="E200" s="33">
        <v>12</v>
      </c>
      <c r="F200" s="37">
        <v>5.65</v>
      </c>
      <c r="G200" s="38">
        <v>5.88</v>
      </c>
      <c r="H200" s="22">
        <v>434000</v>
      </c>
      <c r="I200" s="39">
        <f t="shared" ref="I200:I214" si="24">H200*E200</f>
        <v>5208000</v>
      </c>
      <c r="J200" s="40">
        <f t="shared" ref="J200:J214" si="25">I200+I200*50/100</f>
        <v>7812000</v>
      </c>
      <c r="K200" s="19">
        <v>317000</v>
      </c>
      <c r="L200" s="37">
        <f t="shared" ref="L200:L215" si="26">K200*F200</f>
        <v>1791050</v>
      </c>
      <c r="M200" s="23">
        <v>326000</v>
      </c>
      <c r="N200" s="41">
        <f t="shared" si="23"/>
        <v>1916880</v>
      </c>
      <c r="O200" s="42">
        <f t="shared" ref="O200:O269" si="27">L200+I200</f>
        <v>6999050</v>
      </c>
      <c r="P200" s="42">
        <f t="shared" ref="P200:P214" si="28">L200+J200</f>
        <v>9603050</v>
      </c>
      <c r="Q200" s="43">
        <f t="shared" ref="Q200:Q269" si="29">O200+N200</f>
        <v>8915930</v>
      </c>
      <c r="R200" s="44">
        <f t="shared" ref="R200:R214" si="30">P200+N200</f>
        <v>11519930</v>
      </c>
    </row>
    <row r="201" spans="1:18" ht="47.25" x14ac:dyDescent="0.2">
      <c r="A201" s="33">
        <v>183</v>
      </c>
      <c r="B201" s="34" t="s">
        <v>288</v>
      </c>
      <c r="C201" s="35" t="s">
        <v>479</v>
      </c>
      <c r="D201" s="46" t="s">
        <v>407</v>
      </c>
      <c r="E201" s="33">
        <v>10.5</v>
      </c>
      <c r="F201" s="37">
        <v>5</v>
      </c>
      <c r="G201" s="38">
        <v>5.88</v>
      </c>
      <c r="H201" s="22">
        <v>434000</v>
      </c>
      <c r="I201" s="39">
        <f t="shared" si="24"/>
        <v>4557000</v>
      </c>
      <c r="J201" s="40">
        <f t="shared" si="25"/>
        <v>6835500</v>
      </c>
      <c r="K201" s="19">
        <v>317000</v>
      </c>
      <c r="L201" s="37">
        <f t="shared" si="26"/>
        <v>1585000</v>
      </c>
      <c r="M201" s="23">
        <v>326000</v>
      </c>
      <c r="N201" s="41">
        <f t="shared" si="23"/>
        <v>1916880</v>
      </c>
      <c r="O201" s="42">
        <f t="shared" si="27"/>
        <v>6142000</v>
      </c>
      <c r="P201" s="42">
        <f t="shared" si="28"/>
        <v>8420500</v>
      </c>
      <c r="Q201" s="43">
        <f t="shared" si="29"/>
        <v>8058880</v>
      </c>
      <c r="R201" s="44">
        <f t="shared" si="30"/>
        <v>10337380</v>
      </c>
    </row>
    <row r="202" spans="1:18" ht="47.25" x14ac:dyDescent="0.2">
      <c r="A202" s="33">
        <v>184</v>
      </c>
      <c r="B202" s="34" t="s">
        <v>289</v>
      </c>
      <c r="C202" s="47" t="s">
        <v>480</v>
      </c>
      <c r="D202" s="46" t="s">
        <v>407</v>
      </c>
      <c r="E202" s="33">
        <v>7.2</v>
      </c>
      <c r="F202" s="37">
        <v>5.84</v>
      </c>
      <c r="G202" s="38">
        <v>5.88</v>
      </c>
      <c r="H202" s="22">
        <v>434000</v>
      </c>
      <c r="I202" s="39">
        <f t="shared" si="24"/>
        <v>3124800</v>
      </c>
      <c r="J202" s="40">
        <f t="shared" si="25"/>
        <v>4687200</v>
      </c>
      <c r="K202" s="19">
        <v>317000</v>
      </c>
      <c r="L202" s="37">
        <f t="shared" si="26"/>
        <v>1851280</v>
      </c>
      <c r="M202" s="23">
        <v>326000</v>
      </c>
      <c r="N202" s="41">
        <f t="shared" si="23"/>
        <v>1916880</v>
      </c>
      <c r="O202" s="42">
        <f t="shared" si="27"/>
        <v>4976080</v>
      </c>
      <c r="P202" s="42">
        <f t="shared" si="28"/>
        <v>6538480</v>
      </c>
      <c r="Q202" s="43">
        <f t="shared" si="29"/>
        <v>6892960</v>
      </c>
      <c r="R202" s="44">
        <f t="shared" si="30"/>
        <v>8455360</v>
      </c>
    </row>
    <row r="203" spans="1:18" ht="47.25" x14ac:dyDescent="0.2">
      <c r="A203" s="33">
        <v>185</v>
      </c>
      <c r="B203" s="34" t="s">
        <v>290</v>
      </c>
      <c r="C203" s="35" t="s">
        <v>481</v>
      </c>
      <c r="D203" s="46" t="s">
        <v>407</v>
      </c>
      <c r="E203" s="33">
        <v>6</v>
      </c>
      <c r="F203" s="37">
        <v>4.82</v>
      </c>
      <c r="G203" s="38">
        <v>5.88</v>
      </c>
      <c r="H203" s="22">
        <v>434000</v>
      </c>
      <c r="I203" s="39">
        <f t="shared" si="24"/>
        <v>2604000</v>
      </c>
      <c r="J203" s="40">
        <f t="shared" si="25"/>
        <v>3906000</v>
      </c>
      <c r="K203" s="19">
        <v>317000</v>
      </c>
      <c r="L203" s="37">
        <f t="shared" si="26"/>
        <v>1527940</v>
      </c>
      <c r="M203" s="23">
        <v>326000</v>
      </c>
      <c r="N203" s="41">
        <f t="shared" si="23"/>
        <v>1916880</v>
      </c>
      <c r="O203" s="42">
        <f t="shared" si="27"/>
        <v>4131940</v>
      </c>
      <c r="P203" s="42">
        <f t="shared" si="28"/>
        <v>5433940</v>
      </c>
      <c r="Q203" s="43">
        <f t="shared" si="29"/>
        <v>6048820</v>
      </c>
      <c r="R203" s="44">
        <f t="shared" si="30"/>
        <v>7350820</v>
      </c>
    </row>
    <row r="204" spans="1:18" ht="47.25" x14ac:dyDescent="0.2">
      <c r="A204" s="33">
        <v>186</v>
      </c>
      <c r="B204" s="34" t="s">
        <v>291</v>
      </c>
      <c r="C204" s="35" t="s">
        <v>482</v>
      </c>
      <c r="D204" s="46" t="s">
        <v>407</v>
      </c>
      <c r="E204" s="33">
        <v>7.6</v>
      </c>
      <c r="F204" s="37">
        <v>5.28</v>
      </c>
      <c r="G204" s="38">
        <v>5.88</v>
      </c>
      <c r="H204" s="22">
        <v>434000</v>
      </c>
      <c r="I204" s="39">
        <f t="shared" si="24"/>
        <v>3298400</v>
      </c>
      <c r="J204" s="40">
        <f t="shared" si="25"/>
        <v>4947600</v>
      </c>
      <c r="K204" s="19">
        <v>317000</v>
      </c>
      <c r="L204" s="37">
        <f t="shared" si="26"/>
        <v>1673760</v>
      </c>
      <c r="M204" s="23">
        <v>326000</v>
      </c>
      <c r="N204" s="41">
        <f t="shared" si="23"/>
        <v>1916880</v>
      </c>
      <c r="O204" s="42">
        <f t="shared" si="27"/>
        <v>4972160</v>
      </c>
      <c r="P204" s="42">
        <f t="shared" si="28"/>
        <v>6621360</v>
      </c>
      <c r="Q204" s="43">
        <f t="shared" si="29"/>
        <v>6889040</v>
      </c>
      <c r="R204" s="44">
        <f t="shared" si="30"/>
        <v>8538240</v>
      </c>
    </row>
    <row r="205" spans="1:18" ht="47.25" x14ac:dyDescent="0.2">
      <c r="A205" s="33">
        <v>187</v>
      </c>
      <c r="B205" s="34" t="s">
        <v>292</v>
      </c>
      <c r="C205" s="47" t="s">
        <v>483</v>
      </c>
      <c r="D205" s="46" t="s">
        <v>407</v>
      </c>
      <c r="E205" s="33">
        <v>5.2</v>
      </c>
      <c r="F205" s="37">
        <v>3.71</v>
      </c>
      <c r="G205" s="38">
        <v>5.88</v>
      </c>
      <c r="H205" s="22">
        <v>434000</v>
      </c>
      <c r="I205" s="39">
        <f t="shared" si="24"/>
        <v>2256800</v>
      </c>
      <c r="J205" s="40">
        <f t="shared" si="25"/>
        <v>3385200</v>
      </c>
      <c r="K205" s="19">
        <v>317000</v>
      </c>
      <c r="L205" s="37">
        <f t="shared" si="26"/>
        <v>1176070</v>
      </c>
      <c r="M205" s="23">
        <v>326000</v>
      </c>
      <c r="N205" s="41">
        <f t="shared" si="23"/>
        <v>1916880</v>
      </c>
      <c r="O205" s="42">
        <f t="shared" si="27"/>
        <v>3432870</v>
      </c>
      <c r="P205" s="42">
        <f t="shared" si="28"/>
        <v>4561270</v>
      </c>
      <c r="Q205" s="43">
        <f t="shared" si="29"/>
        <v>5349750</v>
      </c>
      <c r="R205" s="44">
        <f t="shared" si="30"/>
        <v>6478150</v>
      </c>
    </row>
    <row r="206" spans="1:18" ht="47.25" x14ac:dyDescent="0.2">
      <c r="A206" s="33">
        <v>188</v>
      </c>
      <c r="B206" s="34" t="s">
        <v>293</v>
      </c>
      <c r="C206" s="47" t="s">
        <v>484</v>
      </c>
      <c r="D206" s="46" t="s">
        <v>407</v>
      </c>
      <c r="E206" s="33">
        <v>4</v>
      </c>
      <c r="F206" s="37">
        <v>2.9</v>
      </c>
      <c r="G206" s="38">
        <v>5.81</v>
      </c>
      <c r="H206" s="22">
        <v>434000</v>
      </c>
      <c r="I206" s="39">
        <f t="shared" si="24"/>
        <v>1736000</v>
      </c>
      <c r="J206" s="40">
        <f t="shared" si="25"/>
        <v>2604000</v>
      </c>
      <c r="K206" s="19">
        <v>317000</v>
      </c>
      <c r="L206" s="37">
        <f t="shared" si="26"/>
        <v>919300</v>
      </c>
      <c r="M206" s="23">
        <v>326000</v>
      </c>
      <c r="N206" s="41">
        <f t="shared" si="23"/>
        <v>1894059.9999999998</v>
      </c>
      <c r="O206" s="42">
        <f t="shared" si="27"/>
        <v>2655300</v>
      </c>
      <c r="P206" s="42">
        <f t="shared" si="28"/>
        <v>3523300</v>
      </c>
      <c r="Q206" s="43">
        <f t="shared" si="29"/>
        <v>4549360</v>
      </c>
      <c r="R206" s="44">
        <f t="shared" si="30"/>
        <v>5417360</v>
      </c>
    </row>
    <row r="207" spans="1:18" ht="47.25" x14ac:dyDescent="0.2">
      <c r="A207" s="33">
        <v>189</v>
      </c>
      <c r="B207" s="34" t="s">
        <v>575</v>
      </c>
      <c r="C207" s="47" t="s">
        <v>576</v>
      </c>
      <c r="D207" s="46" t="s">
        <v>577</v>
      </c>
      <c r="E207" s="33">
        <v>2.5</v>
      </c>
      <c r="F207" s="37">
        <v>1.85</v>
      </c>
      <c r="G207" s="38">
        <v>2.37</v>
      </c>
      <c r="H207" s="22">
        <v>434000</v>
      </c>
      <c r="I207" s="39">
        <f>H207*E207</f>
        <v>1085000</v>
      </c>
      <c r="J207" s="40">
        <f>I207+I207*50/100</f>
        <v>1627500</v>
      </c>
      <c r="K207" s="19">
        <v>317000</v>
      </c>
      <c r="L207" s="37">
        <f t="shared" si="26"/>
        <v>586450</v>
      </c>
      <c r="M207" s="23">
        <v>326000</v>
      </c>
      <c r="N207" s="41">
        <f>M207*G207</f>
        <v>772620</v>
      </c>
      <c r="O207" s="42">
        <f>L207+I207</f>
        <v>1671450</v>
      </c>
      <c r="P207" s="42">
        <f>L207+J207</f>
        <v>2213950</v>
      </c>
      <c r="Q207" s="43">
        <f>O207+N207</f>
        <v>2444070</v>
      </c>
      <c r="R207" s="44">
        <f>P207+N207</f>
        <v>2986570</v>
      </c>
    </row>
    <row r="208" spans="1:18" ht="47.25" x14ac:dyDescent="0.2">
      <c r="A208" s="33">
        <v>190</v>
      </c>
      <c r="B208" s="34" t="s">
        <v>294</v>
      </c>
      <c r="C208" s="35" t="s">
        <v>485</v>
      </c>
      <c r="D208" s="46" t="s">
        <v>407</v>
      </c>
      <c r="E208" s="33">
        <v>35.5</v>
      </c>
      <c r="F208" s="37">
        <v>5.56</v>
      </c>
      <c r="G208" s="38">
        <v>5.88</v>
      </c>
      <c r="H208" s="22">
        <v>434000</v>
      </c>
      <c r="I208" s="39">
        <f t="shared" si="24"/>
        <v>15407000</v>
      </c>
      <c r="J208" s="40">
        <f t="shared" si="25"/>
        <v>23110500</v>
      </c>
      <c r="K208" s="19">
        <v>317000</v>
      </c>
      <c r="L208" s="37">
        <f t="shared" si="26"/>
        <v>1762519.9999999998</v>
      </c>
      <c r="M208" s="23">
        <v>326000</v>
      </c>
      <c r="N208" s="41">
        <f t="shared" si="23"/>
        <v>1916880</v>
      </c>
      <c r="O208" s="42">
        <f t="shared" si="27"/>
        <v>17169520</v>
      </c>
      <c r="P208" s="42">
        <f t="shared" si="28"/>
        <v>24873020</v>
      </c>
      <c r="Q208" s="43">
        <f t="shared" si="29"/>
        <v>19086400</v>
      </c>
      <c r="R208" s="44">
        <f t="shared" si="30"/>
        <v>26789900</v>
      </c>
    </row>
    <row r="209" spans="1:18" ht="47.25" x14ac:dyDescent="0.2">
      <c r="A209" s="33">
        <v>191</v>
      </c>
      <c r="B209" s="34" t="s">
        <v>295</v>
      </c>
      <c r="C209" s="47" t="s">
        <v>486</v>
      </c>
      <c r="D209" s="46" t="s">
        <v>408</v>
      </c>
      <c r="E209" s="33">
        <v>4.2</v>
      </c>
      <c r="F209" s="37">
        <v>5.81</v>
      </c>
      <c r="G209" s="38">
        <v>5.88</v>
      </c>
      <c r="H209" s="22">
        <v>434000</v>
      </c>
      <c r="I209" s="39">
        <f t="shared" si="24"/>
        <v>1822800</v>
      </c>
      <c r="J209" s="40">
        <f t="shared" si="25"/>
        <v>2734200</v>
      </c>
      <c r="K209" s="19">
        <v>317000</v>
      </c>
      <c r="L209" s="37">
        <f t="shared" si="26"/>
        <v>1841769.9999999998</v>
      </c>
      <c r="M209" s="23">
        <v>326000</v>
      </c>
      <c r="N209" s="41">
        <f t="shared" si="23"/>
        <v>1916880</v>
      </c>
      <c r="O209" s="42">
        <f t="shared" si="27"/>
        <v>3664570</v>
      </c>
      <c r="P209" s="42">
        <f t="shared" si="28"/>
        <v>4575970</v>
      </c>
      <c r="Q209" s="43">
        <f t="shared" si="29"/>
        <v>5581450</v>
      </c>
      <c r="R209" s="44">
        <f t="shared" si="30"/>
        <v>6492850</v>
      </c>
    </row>
    <row r="210" spans="1:18" ht="47.25" x14ac:dyDescent="0.2">
      <c r="A210" s="33">
        <v>192</v>
      </c>
      <c r="B210" s="34" t="s">
        <v>296</v>
      </c>
      <c r="C210" s="47" t="s">
        <v>487</v>
      </c>
      <c r="D210" s="46" t="s">
        <v>408</v>
      </c>
      <c r="E210" s="33">
        <v>5.3</v>
      </c>
      <c r="F210" s="37">
        <v>4.4800000000000004</v>
      </c>
      <c r="G210" s="38">
        <v>5.88</v>
      </c>
      <c r="H210" s="22">
        <v>434000</v>
      </c>
      <c r="I210" s="39">
        <f t="shared" si="24"/>
        <v>2300200</v>
      </c>
      <c r="J210" s="40">
        <f t="shared" si="25"/>
        <v>3450300</v>
      </c>
      <c r="K210" s="19">
        <v>317000</v>
      </c>
      <c r="L210" s="37">
        <f t="shared" si="26"/>
        <v>1420160.0000000002</v>
      </c>
      <c r="M210" s="23">
        <v>326000</v>
      </c>
      <c r="N210" s="41">
        <f t="shared" si="23"/>
        <v>1916880</v>
      </c>
      <c r="O210" s="42">
        <f t="shared" si="27"/>
        <v>3720360</v>
      </c>
      <c r="P210" s="42">
        <f t="shared" si="28"/>
        <v>4870460</v>
      </c>
      <c r="Q210" s="43">
        <f t="shared" si="29"/>
        <v>5637240</v>
      </c>
      <c r="R210" s="44">
        <f t="shared" si="30"/>
        <v>6787340</v>
      </c>
    </row>
    <row r="211" spans="1:18" ht="47.25" x14ac:dyDescent="0.2">
      <c r="A211" s="33">
        <v>193</v>
      </c>
      <c r="B211" s="34" t="s">
        <v>297</v>
      </c>
      <c r="C211" s="47" t="s">
        <v>488</v>
      </c>
      <c r="D211" s="46" t="s">
        <v>408</v>
      </c>
      <c r="E211" s="33">
        <v>5.3</v>
      </c>
      <c r="F211" s="37">
        <v>5.22</v>
      </c>
      <c r="G211" s="38">
        <v>5.88</v>
      </c>
      <c r="H211" s="22">
        <v>434000</v>
      </c>
      <c r="I211" s="39">
        <f t="shared" si="24"/>
        <v>2300200</v>
      </c>
      <c r="J211" s="40">
        <f t="shared" si="25"/>
        <v>3450300</v>
      </c>
      <c r="K211" s="19">
        <v>317000</v>
      </c>
      <c r="L211" s="37">
        <f t="shared" si="26"/>
        <v>1654740</v>
      </c>
      <c r="M211" s="23">
        <v>326000</v>
      </c>
      <c r="N211" s="41">
        <f t="shared" si="23"/>
        <v>1916880</v>
      </c>
      <c r="O211" s="42">
        <f t="shared" si="27"/>
        <v>3954940</v>
      </c>
      <c r="P211" s="42">
        <f t="shared" si="28"/>
        <v>5105040</v>
      </c>
      <c r="Q211" s="43">
        <f t="shared" si="29"/>
        <v>5871820</v>
      </c>
      <c r="R211" s="44">
        <f t="shared" si="30"/>
        <v>7021920</v>
      </c>
    </row>
    <row r="212" spans="1:18" ht="47.25" x14ac:dyDescent="0.2">
      <c r="A212" s="33">
        <v>194</v>
      </c>
      <c r="B212" s="34" t="s">
        <v>298</v>
      </c>
      <c r="C212" s="47" t="s">
        <v>489</v>
      </c>
      <c r="D212" s="46" t="s">
        <v>408</v>
      </c>
      <c r="E212" s="33">
        <v>7.7</v>
      </c>
      <c r="F212" s="37">
        <v>4.45</v>
      </c>
      <c r="G212" s="38">
        <v>5.88</v>
      </c>
      <c r="H212" s="22">
        <v>434000</v>
      </c>
      <c r="I212" s="39">
        <f t="shared" si="24"/>
        <v>3341800</v>
      </c>
      <c r="J212" s="40">
        <f t="shared" si="25"/>
        <v>5012700</v>
      </c>
      <c r="K212" s="19">
        <v>317000</v>
      </c>
      <c r="L212" s="37">
        <f t="shared" si="26"/>
        <v>1410650</v>
      </c>
      <c r="M212" s="23">
        <v>326000</v>
      </c>
      <c r="N212" s="41">
        <f t="shared" si="23"/>
        <v>1916880</v>
      </c>
      <c r="O212" s="42">
        <f t="shared" si="27"/>
        <v>4752450</v>
      </c>
      <c r="P212" s="42">
        <f t="shared" si="28"/>
        <v>6423350</v>
      </c>
      <c r="Q212" s="43">
        <f t="shared" si="29"/>
        <v>6669330</v>
      </c>
      <c r="R212" s="44">
        <f t="shared" si="30"/>
        <v>8340230</v>
      </c>
    </row>
    <row r="213" spans="1:18" ht="31.5" x14ac:dyDescent="0.2">
      <c r="A213" s="33">
        <v>195</v>
      </c>
      <c r="B213" s="34" t="s">
        <v>299</v>
      </c>
      <c r="C213" s="35" t="s">
        <v>490</v>
      </c>
      <c r="D213" s="46" t="s">
        <v>409</v>
      </c>
      <c r="E213" s="33">
        <v>12</v>
      </c>
      <c r="F213" s="37">
        <v>4.97</v>
      </c>
      <c r="G213" s="38">
        <v>5.81</v>
      </c>
      <c r="H213" s="22">
        <v>434000</v>
      </c>
      <c r="I213" s="39">
        <f t="shared" si="24"/>
        <v>5208000</v>
      </c>
      <c r="J213" s="40">
        <f t="shared" si="25"/>
        <v>7812000</v>
      </c>
      <c r="K213" s="19">
        <v>317000</v>
      </c>
      <c r="L213" s="37">
        <f t="shared" si="26"/>
        <v>1575490</v>
      </c>
      <c r="M213" s="23">
        <v>326000</v>
      </c>
      <c r="N213" s="41">
        <f t="shared" si="23"/>
        <v>1894059.9999999998</v>
      </c>
      <c r="O213" s="42">
        <f t="shared" si="27"/>
        <v>6783490</v>
      </c>
      <c r="P213" s="42">
        <f t="shared" si="28"/>
        <v>9387490</v>
      </c>
      <c r="Q213" s="43">
        <f t="shared" si="29"/>
        <v>8677550</v>
      </c>
      <c r="R213" s="44">
        <f t="shared" si="30"/>
        <v>11281550</v>
      </c>
    </row>
    <row r="214" spans="1:18" ht="47.25" x14ac:dyDescent="0.2">
      <c r="A214" s="33">
        <v>196</v>
      </c>
      <c r="B214" s="34" t="s">
        <v>300</v>
      </c>
      <c r="C214" s="47" t="s">
        <v>491</v>
      </c>
      <c r="D214" s="46" t="s">
        <v>409</v>
      </c>
      <c r="E214" s="33">
        <v>28</v>
      </c>
      <c r="F214" s="37">
        <v>6.3</v>
      </c>
      <c r="G214" s="38">
        <v>5.81</v>
      </c>
      <c r="H214" s="22">
        <v>434000</v>
      </c>
      <c r="I214" s="39">
        <f t="shared" si="24"/>
        <v>12152000</v>
      </c>
      <c r="J214" s="40">
        <f t="shared" si="25"/>
        <v>18228000</v>
      </c>
      <c r="K214" s="19">
        <v>317000</v>
      </c>
      <c r="L214" s="37">
        <f t="shared" si="26"/>
        <v>1997100</v>
      </c>
      <c r="M214" s="23">
        <v>326000</v>
      </c>
      <c r="N214" s="41">
        <f t="shared" ref="N214:N273" si="31">M214*G214</f>
        <v>1894059.9999999998</v>
      </c>
      <c r="O214" s="42">
        <f t="shared" si="27"/>
        <v>14149100</v>
      </c>
      <c r="P214" s="42">
        <f t="shared" si="28"/>
        <v>20225100</v>
      </c>
      <c r="Q214" s="43">
        <f t="shared" si="29"/>
        <v>16043160</v>
      </c>
      <c r="R214" s="44">
        <f t="shared" si="30"/>
        <v>22119160</v>
      </c>
    </row>
    <row r="215" spans="1:18" ht="31.5" x14ac:dyDescent="0.2">
      <c r="A215" s="33">
        <v>197</v>
      </c>
      <c r="B215" s="34" t="s">
        <v>549</v>
      </c>
      <c r="C215" s="47" t="s">
        <v>554</v>
      </c>
      <c r="D215" s="46" t="s">
        <v>553</v>
      </c>
      <c r="E215" s="33">
        <v>5</v>
      </c>
      <c r="F215" s="37">
        <v>7.5</v>
      </c>
      <c r="G215" s="38">
        <v>5.88</v>
      </c>
      <c r="H215" s="22">
        <v>434000</v>
      </c>
      <c r="I215" s="39">
        <f>H215*E215</f>
        <v>2170000</v>
      </c>
      <c r="J215" s="40">
        <f>I215+I215*50/100</f>
        <v>3255000</v>
      </c>
      <c r="K215" s="19">
        <v>317000</v>
      </c>
      <c r="L215" s="37">
        <f t="shared" si="26"/>
        <v>2377500</v>
      </c>
      <c r="M215" s="23">
        <v>326000</v>
      </c>
      <c r="N215" s="41">
        <f t="shared" si="31"/>
        <v>1916880</v>
      </c>
      <c r="O215" s="42">
        <f>L215+I215</f>
        <v>4547500</v>
      </c>
      <c r="P215" s="42">
        <f>L215+J215</f>
        <v>5632500</v>
      </c>
      <c r="Q215" s="43">
        <f>O215+N215</f>
        <v>6464380</v>
      </c>
      <c r="R215" s="44">
        <f>P215+N215</f>
        <v>7549380</v>
      </c>
    </row>
    <row r="216" spans="1:18" ht="31.5" x14ac:dyDescent="0.2">
      <c r="A216" s="33">
        <v>198</v>
      </c>
      <c r="B216" s="34" t="s">
        <v>550</v>
      </c>
      <c r="C216" s="47" t="s">
        <v>555</v>
      </c>
      <c r="D216" s="46" t="s">
        <v>553</v>
      </c>
      <c r="E216" s="33">
        <v>8.5</v>
      </c>
      <c r="F216" s="37">
        <v>7.5</v>
      </c>
      <c r="G216" s="38">
        <v>5.88</v>
      </c>
      <c r="H216" s="22">
        <v>434000</v>
      </c>
      <c r="I216" s="39">
        <f>H216*E216</f>
        <v>3689000</v>
      </c>
      <c r="J216" s="40">
        <f>I216+I216*50/100</f>
        <v>5533500</v>
      </c>
      <c r="K216" s="19">
        <v>317000</v>
      </c>
      <c r="L216" s="37">
        <f>K216*F216</f>
        <v>2377500</v>
      </c>
      <c r="M216" s="23">
        <v>326000</v>
      </c>
      <c r="N216" s="41">
        <f t="shared" si="31"/>
        <v>1916880</v>
      </c>
      <c r="O216" s="42">
        <f>L216+I216</f>
        <v>6066500</v>
      </c>
      <c r="P216" s="42">
        <f>L216+J216</f>
        <v>7911000</v>
      </c>
      <c r="Q216" s="43">
        <f>O216+N216</f>
        <v>7983380</v>
      </c>
      <c r="R216" s="44">
        <f>P216+N216</f>
        <v>9827880</v>
      </c>
    </row>
    <row r="217" spans="1:18" ht="31.5" x14ac:dyDescent="0.2">
      <c r="A217" s="22">
        <v>199</v>
      </c>
      <c r="B217" s="32" t="s">
        <v>551</v>
      </c>
      <c r="C217" s="28" t="s">
        <v>556</v>
      </c>
      <c r="D217" s="5" t="s">
        <v>553</v>
      </c>
      <c r="E217" s="22">
        <v>10</v>
      </c>
      <c r="F217" s="19">
        <v>7.5</v>
      </c>
      <c r="G217" s="23">
        <v>5.88</v>
      </c>
      <c r="H217" s="22">
        <v>434000</v>
      </c>
      <c r="I217" s="11">
        <f>H217*E217</f>
        <v>4340000</v>
      </c>
      <c r="J217" s="8">
        <f>I217+I217*50/100</f>
        <v>6510000</v>
      </c>
      <c r="K217" s="19">
        <v>317000</v>
      </c>
      <c r="L217" s="19">
        <f>K217*F217</f>
        <v>2377500</v>
      </c>
      <c r="M217" s="23">
        <v>326000</v>
      </c>
      <c r="N217" s="15">
        <f t="shared" si="31"/>
        <v>1916880</v>
      </c>
      <c r="O217" s="21">
        <f>L217+I217</f>
        <v>6717500</v>
      </c>
      <c r="P217" s="21">
        <f>L217+J217</f>
        <v>8887500</v>
      </c>
      <c r="Q217" s="10">
        <f>O217+N217</f>
        <v>8634380</v>
      </c>
      <c r="R217" s="7">
        <f>P217+N217</f>
        <v>10804380</v>
      </c>
    </row>
    <row r="218" spans="1:18" ht="31.5" x14ac:dyDescent="0.2">
      <c r="A218" s="22">
        <v>200</v>
      </c>
      <c r="B218" s="32" t="s">
        <v>552</v>
      </c>
      <c r="C218" s="28" t="s">
        <v>557</v>
      </c>
      <c r="D218" s="5" t="s">
        <v>553</v>
      </c>
      <c r="E218" s="22">
        <v>14.1</v>
      </c>
      <c r="F218" s="19">
        <v>7.5</v>
      </c>
      <c r="G218" s="23">
        <v>5.88</v>
      </c>
      <c r="H218" s="22">
        <v>434000</v>
      </c>
      <c r="I218" s="11">
        <f>H218*E218</f>
        <v>6119400</v>
      </c>
      <c r="J218" s="8">
        <f>I218+I218*50/100</f>
        <v>9179100</v>
      </c>
      <c r="K218" s="19">
        <v>317000</v>
      </c>
      <c r="L218" s="19">
        <f>K218*F218</f>
        <v>2377500</v>
      </c>
      <c r="M218" s="23">
        <v>326000</v>
      </c>
      <c r="N218" s="15">
        <f t="shared" si="31"/>
        <v>1916880</v>
      </c>
      <c r="O218" s="21">
        <f>L218+I218</f>
        <v>8496900</v>
      </c>
      <c r="P218" s="21">
        <f>L218+J218</f>
        <v>11556600</v>
      </c>
      <c r="Q218" s="10">
        <f>O218+N218</f>
        <v>10413780</v>
      </c>
      <c r="R218" s="7">
        <f>P218+N218</f>
        <v>13473480</v>
      </c>
    </row>
    <row r="219" spans="1:18" ht="47.25" x14ac:dyDescent="0.2">
      <c r="A219" s="33">
        <v>201</v>
      </c>
      <c r="B219" s="34" t="s">
        <v>301</v>
      </c>
      <c r="C219" s="47" t="s">
        <v>492</v>
      </c>
      <c r="D219" s="46" t="s">
        <v>410</v>
      </c>
      <c r="E219" s="33">
        <v>6.8</v>
      </c>
      <c r="F219" s="37">
        <v>5.47</v>
      </c>
      <c r="G219" s="38">
        <v>5.88</v>
      </c>
      <c r="H219" s="22">
        <v>434000</v>
      </c>
      <c r="I219" s="39">
        <f t="shared" ref="I219:I273" si="32">H219*E219</f>
        <v>2951200</v>
      </c>
      <c r="J219" s="40">
        <f t="shared" ref="J219:J273" si="33">I219+I219*50/100</f>
        <v>4426800</v>
      </c>
      <c r="K219" s="19">
        <v>317000</v>
      </c>
      <c r="L219" s="37">
        <f t="shared" ref="L219:L273" si="34">K219*F219</f>
        <v>1733990</v>
      </c>
      <c r="M219" s="23">
        <v>326000</v>
      </c>
      <c r="N219" s="41">
        <f t="shared" si="31"/>
        <v>1916880</v>
      </c>
      <c r="O219" s="42">
        <f t="shared" si="27"/>
        <v>4685190</v>
      </c>
      <c r="P219" s="42">
        <f t="shared" ref="P219:P273" si="35">L219+J219</f>
        <v>6160790</v>
      </c>
      <c r="Q219" s="43">
        <f t="shared" si="29"/>
        <v>6602070</v>
      </c>
      <c r="R219" s="44">
        <f t="shared" ref="R219:R273" si="36">P219+N219</f>
        <v>8077670</v>
      </c>
    </row>
    <row r="220" spans="1:18" ht="47.25" x14ac:dyDescent="0.2">
      <c r="A220" s="33">
        <v>202</v>
      </c>
      <c r="B220" s="34" t="s">
        <v>302</v>
      </c>
      <c r="C220" s="47" t="s">
        <v>493</v>
      </c>
      <c r="D220" s="46" t="s">
        <v>410</v>
      </c>
      <c r="E220" s="33">
        <v>6.7</v>
      </c>
      <c r="F220" s="37">
        <v>5.47</v>
      </c>
      <c r="G220" s="38">
        <v>5.88</v>
      </c>
      <c r="H220" s="22">
        <v>434000</v>
      </c>
      <c r="I220" s="39">
        <f t="shared" si="32"/>
        <v>2907800</v>
      </c>
      <c r="J220" s="40">
        <f t="shared" si="33"/>
        <v>4361700</v>
      </c>
      <c r="K220" s="19">
        <v>317000</v>
      </c>
      <c r="L220" s="37">
        <f t="shared" si="34"/>
        <v>1733990</v>
      </c>
      <c r="M220" s="23">
        <v>326000</v>
      </c>
      <c r="N220" s="41">
        <f t="shared" si="31"/>
        <v>1916880</v>
      </c>
      <c r="O220" s="42">
        <f t="shared" si="27"/>
        <v>4641790</v>
      </c>
      <c r="P220" s="42">
        <f t="shared" si="35"/>
        <v>6095690</v>
      </c>
      <c r="Q220" s="43">
        <f t="shared" si="29"/>
        <v>6558670</v>
      </c>
      <c r="R220" s="44">
        <f t="shared" si="36"/>
        <v>8012570</v>
      </c>
    </row>
    <row r="221" spans="1:18" ht="47.25" x14ac:dyDescent="0.2">
      <c r="A221" s="33">
        <v>203</v>
      </c>
      <c r="B221" s="34" t="s">
        <v>303</v>
      </c>
      <c r="C221" s="47" t="s">
        <v>494</v>
      </c>
      <c r="D221" s="46" t="s">
        <v>410</v>
      </c>
      <c r="E221" s="33">
        <v>9.5</v>
      </c>
      <c r="F221" s="37">
        <v>6.3</v>
      </c>
      <c r="G221" s="38">
        <v>5.88</v>
      </c>
      <c r="H221" s="22">
        <v>434000</v>
      </c>
      <c r="I221" s="39">
        <f t="shared" si="32"/>
        <v>4123000</v>
      </c>
      <c r="J221" s="40">
        <f t="shared" si="33"/>
        <v>6184500</v>
      </c>
      <c r="K221" s="19">
        <v>317000</v>
      </c>
      <c r="L221" s="37">
        <f t="shared" si="34"/>
        <v>1997100</v>
      </c>
      <c r="M221" s="23">
        <v>326000</v>
      </c>
      <c r="N221" s="41">
        <f t="shared" si="31"/>
        <v>1916880</v>
      </c>
      <c r="O221" s="42">
        <f t="shared" si="27"/>
        <v>6120100</v>
      </c>
      <c r="P221" s="42">
        <f t="shared" si="35"/>
        <v>8181600</v>
      </c>
      <c r="Q221" s="43">
        <f t="shared" si="29"/>
        <v>8036980</v>
      </c>
      <c r="R221" s="44">
        <f t="shared" si="36"/>
        <v>10098480</v>
      </c>
    </row>
    <row r="222" spans="1:18" ht="31.5" x14ac:dyDescent="0.2">
      <c r="A222" s="22"/>
      <c r="B222" s="32" t="s">
        <v>616</v>
      </c>
      <c r="C222" s="28" t="s">
        <v>617</v>
      </c>
      <c r="D222" s="5" t="s">
        <v>618</v>
      </c>
      <c r="E222" s="22">
        <v>5.25</v>
      </c>
      <c r="F222" s="19">
        <v>6.98</v>
      </c>
      <c r="G222" s="23">
        <v>26</v>
      </c>
      <c r="H222" s="22">
        <v>434000</v>
      </c>
      <c r="I222" s="11">
        <f>H222*E222</f>
        <v>2278500</v>
      </c>
      <c r="J222" s="8">
        <f>I222+I222*50/100</f>
        <v>3417750</v>
      </c>
      <c r="K222" s="19">
        <v>317000</v>
      </c>
      <c r="L222" s="19">
        <f t="shared" si="34"/>
        <v>2212660</v>
      </c>
      <c r="M222" s="23">
        <v>326000</v>
      </c>
      <c r="N222" s="15">
        <f>M222*G222</f>
        <v>8476000</v>
      </c>
      <c r="O222" s="21">
        <f>L222+I222</f>
        <v>4491160</v>
      </c>
      <c r="P222" s="21">
        <f>L222+J222</f>
        <v>5630410</v>
      </c>
      <c r="Q222" s="10">
        <f>O222+N222</f>
        <v>12967160</v>
      </c>
      <c r="R222" s="7">
        <f>P222+N222</f>
        <v>14106410</v>
      </c>
    </row>
    <row r="223" spans="1:18" ht="31.5" x14ac:dyDescent="0.2">
      <c r="A223" s="33">
        <v>204</v>
      </c>
      <c r="B223" s="34" t="s">
        <v>304</v>
      </c>
      <c r="C223" s="35" t="s">
        <v>495</v>
      </c>
      <c r="D223" s="46" t="s">
        <v>411</v>
      </c>
      <c r="E223" s="33">
        <v>2.7</v>
      </c>
      <c r="F223" s="37">
        <v>2.66</v>
      </c>
      <c r="G223" s="38">
        <v>1.99</v>
      </c>
      <c r="H223" s="22">
        <v>434000</v>
      </c>
      <c r="I223" s="39">
        <f t="shared" si="32"/>
        <v>1171800</v>
      </c>
      <c r="J223" s="40">
        <f t="shared" si="33"/>
        <v>1757700</v>
      </c>
      <c r="K223" s="19">
        <v>317000</v>
      </c>
      <c r="L223" s="37">
        <f t="shared" si="34"/>
        <v>843220</v>
      </c>
      <c r="M223" s="23">
        <v>326000</v>
      </c>
      <c r="N223" s="41">
        <f t="shared" si="31"/>
        <v>648740</v>
      </c>
      <c r="O223" s="42">
        <f t="shared" si="27"/>
        <v>2015020</v>
      </c>
      <c r="P223" s="42">
        <f t="shared" si="35"/>
        <v>2600920</v>
      </c>
      <c r="Q223" s="43">
        <f t="shared" si="29"/>
        <v>2663760</v>
      </c>
      <c r="R223" s="44">
        <f t="shared" si="36"/>
        <v>3249660</v>
      </c>
    </row>
    <row r="224" spans="1:18" ht="47.25" x14ac:dyDescent="0.2">
      <c r="A224" s="33">
        <v>205</v>
      </c>
      <c r="B224" s="34" t="s">
        <v>305</v>
      </c>
      <c r="C224" s="47" t="s">
        <v>496</v>
      </c>
      <c r="D224" s="46" t="s">
        <v>411</v>
      </c>
      <c r="E224" s="33">
        <v>4.4000000000000004</v>
      </c>
      <c r="F224" s="37">
        <v>3.98</v>
      </c>
      <c r="G224" s="38">
        <v>1.99</v>
      </c>
      <c r="H224" s="22">
        <v>434000</v>
      </c>
      <c r="I224" s="39">
        <f t="shared" si="32"/>
        <v>1909600.0000000002</v>
      </c>
      <c r="J224" s="40">
        <f t="shared" si="33"/>
        <v>2864400.0000000005</v>
      </c>
      <c r="K224" s="19">
        <v>317000</v>
      </c>
      <c r="L224" s="37">
        <f t="shared" si="34"/>
        <v>1261660</v>
      </c>
      <c r="M224" s="23">
        <v>326000</v>
      </c>
      <c r="N224" s="41">
        <f t="shared" si="31"/>
        <v>648740</v>
      </c>
      <c r="O224" s="42">
        <f t="shared" si="27"/>
        <v>3171260</v>
      </c>
      <c r="P224" s="42">
        <f t="shared" si="35"/>
        <v>4126060.0000000005</v>
      </c>
      <c r="Q224" s="43">
        <f t="shared" si="29"/>
        <v>3820000</v>
      </c>
      <c r="R224" s="44">
        <f t="shared" si="36"/>
        <v>4774800</v>
      </c>
    </row>
    <row r="225" spans="1:18" ht="31.5" x14ac:dyDescent="0.2">
      <c r="A225" s="33">
        <v>206</v>
      </c>
      <c r="B225" s="34" t="s">
        <v>306</v>
      </c>
      <c r="C225" s="35" t="s">
        <v>497</v>
      </c>
      <c r="D225" s="46" t="s">
        <v>411</v>
      </c>
      <c r="E225" s="33">
        <v>6</v>
      </c>
      <c r="F225" s="37">
        <v>4.57</v>
      </c>
      <c r="G225" s="38">
        <v>1.99</v>
      </c>
      <c r="H225" s="22">
        <v>434000</v>
      </c>
      <c r="I225" s="39">
        <f t="shared" si="32"/>
        <v>2604000</v>
      </c>
      <c r="J225" s="40">
        <f t="shared" si="33"/>
        <v>3906000</v>
      </c>
      <c r="K225" s="19">
        <v>317000</v>
      </c>
      <c r="L225" s="37">
        <f t="shared" si="34"/>
        <v>1448690</v>
      </c>
      <c r="M225" s="23">
        <v>326000</v>
      </c>
      <c r="N225" s="41">
        <f t="shared" si="31"/>
        <v>648740</v>
      </c>
      <c r="O225" s="42">
        <f t="shared" si="27"/>
        <v>4052690</v>
      </c>
      <c r="P225" s="42">
        <f t="shared" si="35"/>
        <v>5354690</v>
      </c>
      <c r="Q225" s="43">
        <f t="shared" si="29"/>
        <v>4701430</v>
      </c>
      <c r="R225" s="44">
        <f t="shared" si="36"/>
        <v>6003430</v>
      </c>
    </row>
    <row r="226" spans="1:18" ht="47.25" x14ac:dyDescent="0.2">
      <c r="A226" s="33">
        <v>207</v>
      </c>
      <c r="B226" s="34" t="s">
        <v>307</v>
      </c>
      <c r="C226" s="35" t="s">
        <v>498</v>
      </c>
      <c r="D226" s="46" t="s">
        <v>412</v>
      </c>
      <c r="E226" s="33">
        <v>9</v>
      </c>
      <c r="F226" s="37">
        <v>1.85</v>
      </c>
      <c r="G226" s="38">
        <v>2.42</v>
      </c>
      <c r="H226" s="22">
        <v>434000</v>
      </c>
      <c r="I226" s="39">
        <f t="shared" si="32"/>
        <v>3906000</v>
      </c>
      <c r="J226" s="40">
        <f t="shared" si="33"/>
        <v>5859000</v>
      </c>
      <c r="K226" s="19">
        <v>317000</v>
      </c>
      <c r="L226" s="37">
        <f t="shared" si="34"/>
        <v>586450</v>
      </c>
      <c r="M226" s="23">
        <v>326000</v>
      </c>
      <c r="N226" s="41">
        <f t="shared" si="31"/>
        <v>788920</v>
      </c>
      <c r="O226" s="42">
        <f t="shared" si="27"/>
        <v>4492450</v>
      </c>
      <c r="P226" s="42">
        <f t="shared" si="35"/>
        <v>6445450</v>
      </c>
      <c r="Q226" s="43">
        <f t="shared" si="29"/>
        <v>5281370</v>
      </c>
      <c r="R226" s="44">
        <f t="shared" si="36"/>
        <v>7234370</v>
      </c>
    </row>
    <row r="227" spans="1:18" ht="47.25" x14ac:dyDescent="0.2">
      <c r="A227" s="33">
        <v>208</v>
      </c>
      <c r="B227" s="34" t="s">
        <v>308</v>
      </c>
      <c r="C227" s="47" t="s">
        <v>499</v>
      </c>
      <c r="D227" s="46" t="s">
        <v>413</v>
      </c>
      <c r="E227" s="33">
        <v>4.2</v>
      </c>
      <c r="F227" s="37">
        <v>3.24</v>
      </c>
      <c r="G227" s="38">
        <v>2.42</v>
      </c>
      <c r="H227" s="22">
        <v>434000</v>
      </c>
      <c r="I227" s="39">
        <f t="shared" si="32"/>
        <v>1822800</v>
      </c>
      <c r="J227" s="40">
        <f t="shared" si="33"/>
        <v>2734200</v>
      </c>
      <c r="K227" s="19">
        <v>317000</v>
      </c>
      <c r="L227" s="37">
        <f t="shared" si="34"/>
        <v>1027080.0000000001</v>
      </c>
      <c r="M227" s="23">
        <v>326000</v>
      </c>
      <c r="N227" s="41">
        <f t="shared" si="31"/>
        <v>788920</v>
      </c>
      <c r="O227" s="42">
        <f t="shared" si="27"/>
        <v>2849880</v>
      </c>
      <c r="P227" s="42">
        <f t="shared" si="35"/>
        <v>3761280</v>
      </c>
      <c r="Q227" s="43">
        <f t="shared" si="29"/>
        <v>3638800</v>
      </c>
      <c r="R227" s="44">
        <f t="shared" si="36"/>
        <v>4550200</v>
      </c>
    </row>
    <row r="228" spans="1:18" ht="19.5" x14ac:dyDescent="0.2">
      <c r="A228" s="33">
        <v>209</v>
      </c>
      <c r="B228" s="34" t="s">
        <v>309</v>
      </c>
      <c r="C228" s="35" t="s">
        <v>500</v>
      </c>
      <c r="D228" s="36" t="s">
        <v>414</v>
      </c>
      <c r="E228" s="33">
        <v>5.4</v>
      </c>
      <c r="F228" s="37">
        <v>4.32</v>
      </c>
      <c r="G228" s="38">
        <v>2.42</v>
      </c>
      <c r="H228" s="22">
        <v>434000</v>
      </c>
      <c r="I228" s="39">
        <f t="shared" si="32"/>
        <v>2343600</v>
      </c>
      <c r="J228" s="40">
        <f t="shared" si="33"/>
        <v>3515400</v>
      </c>
      <c r="K228" s="19">
        <v>317000</v>
      </c>
      <c r="L228" s="37">
        <f t="shared" si="34"/>
        <v>1369440</v>
      </c>
      <c r="M228" s="23">
        <v>326000</v>
      </c>
      <c r="N228" s="41">
        <f t="shared" si="31"/>
        <v>788920</v>
      </c>
      <c r="O228" s="42">
        <f t="shared" si="27"/>
        <v>3713040</v>
      </c>
      <c r="P228" s="42">
        <f t="shared" si="35"/>
        <v>4884840</v>
      </c>
      <c r="Q228" s="43">
        <f t="shared" si="29"/>
        <v>4501960</v>
      </c>
      <c r="R228" s="44">
        <f t="shared" si="36"/>
        <v>5673760</v>
      </c>
    </row>
    <row r="229" spans="1:18" ht="19.5" x14ac:dyDescent="0.2">
      <c r="A229" s="33">
        <v>210</v>
      </c>
      <c r="B229" s="34" t="s">
        <v>310</v>
      </c>
      <c r="C229" s="35" t="s">
        <v>501</v>
      </c>
      <c r="D229" s="36" t="s">
        <v>414</v>
      </c>
      <c r="E229" s="33">
        <v>8</v>
      </c>
      <c r="F229" s="37">
        <v>5.65</v>
      </c>
      <c r="G229" s="38">
        <v>2.42</v>
      </c>
      <c r="H229" s="22">
        <v>434000</v>
      </c>
      <c r="I229" s="39">
        <f t="shared" si="32"/>
        <v>3472000</v>
      </c>
      <c r="J229" s="40">
        <f t="shared" si="33"/>
        <v>5208000</v>
      </c>
      <c r="K229" s="19">
        <v>317000</v>
      </c>
      <c r="L229" s="37">
        <f t="shared" si="34"/>
        <v>1791050</v>
      </c>
      <c r="M229" s="23">
        <v>326000</v>
      </c>
      <c r="N229" s="41">
        <f t="shared" si="31"/>
        <v>788920</v>
      </c>
      <c r="O229" s="42">
        <f t="shared" si="27"/>
        <v>5263050</v>
      </c>
      <c r="P229" s="42">
        <f t="shared" si="35"/>
        <v>6999050</v>
      </c>
      <c r="Q229" s="43">
        <f t="shared" si="29"/>
        <v>6051970</v>
      </c>
      <c r="R229" s="44">
        <f t="shared" si="36"/>
        <v>7787970</v>
      </c>
    </row>
    <row r="230" spans="1:18" ht="47.25" x14ac:dyDescent="0.2">
      <c r="A230" s="33">
        <v>211</v>
      </c>
      <c r="B230" s="34" t="s">
        <v>311</v>
      </c>
      <c r="C230" s="47" t="s">
        <v>502</v>
      </c>
      <c r="D230" s="46" t="s">
        <v>415</v>
      </c>
      <c r="E230" s="33">
        <v>39.200000000000003</v>
      </c>
      <c r="F230" s="37">
        <v>7.14</v>
      </c>
      <c r="G230" s="38">
        <v>5.88</v>
      </c>
      <c r="H230" s="22">
        <v>434000</v>
      </c>
      <c r="I230" s="39">
        <f t="shared" si="32"/>
        <v>17012800</v>
      </c>
      <c r="J230" s="40">
        <f t="shared" si="33"/>
        <v>25519200</v>
      </c>
      <c r="K230" s="19">
        <v>317000</v>
      </c>
      <c r="L230" s="37">
        <f t="shared" si="34"/>
        <v>2263380</v>
      </c>
      <c r="M230" s="23">
        <v>326000</v>
      </c>
      <c r="N230" s="41">
        <f t="shared" si="31"/>
        <v>1916880</v>
      </c>
      <c r="O230" s="42">
        <f t="shared" si="27"/>
        <v>19276180</v>
      </c>
      <c r="P230" s="42">
        <f t="shared" si="35"/>
        <v>27782580</v>
      </c>
      <c r="Q230" s="43">
        <f t="shared" si="29"/>
        <v>21193060</v>
      </c>
      <c r="R230" s="44">
        <f t="shared" si="36"/>
        <v>29699460</v>
      </c>
    </row>
    <row r="231" spans="1:18" ht="47.25" x14ac:dyDescent="0.2">
      <c r="A231" s="33">
        <v>212</v>
      </c>
      <c r="B231" s="34" t="s">
        <v>312</v>
      </c>
      <c r="C231" s="35" t="s">
        <v>503</v>
      </c>
      <c r="D231" s="46" t="s">
        <v>415</v>
      </c>
      <c r="E231" s="33">
        <v>32</v>
      </c>
      <c r="F231" s="37">
        <v>4.82</v>
      </c>
      <c r="G231" s="38">
        <v>5.88</v>
      </c>
      <c r="H231" s="22">
        <v>434000</v>
      </c>
      <c r="I231" s="39">
        <f t="shared" si="32"/>
        <v>13888000</v>
      </c>
      <c r="J231" s="40">
        <f t="shared" si="33"/>
        <v>20832000</v>
      </c>
      <c r="K231" s="19">
        <v>317000</v>
      </c>
      <c r="L231" s="37">
        <f t="shared" si="34"/>
        <v>1527940</v>
      </c>
      <c r="M231" s="23">
        <v>326000</v>
      </c>
      <c r="N231" s="41">
        <f t="shared" si="31"/>
        <v>1916880</v>
      </c>
      <c r="O231" s="42">
        <f t="shared" si="27"/>
        <v>15415940</v>
      </c>
      <c r="P231" s="42">
        <f t="shared" si="35"/>
        <v>22359940</v>
      </c>
      <c r="Q231" s="43">
        <f t="shared" si="29"/>
        <v>17332820</v>
      </c>
      <c r="R231" s="44">
        <f t="shared" si="36"/>
        <v>24276820</v>
      </c>
    </row>
    <row r="232" spans="1:18" ht="47.25" x14ac:dyDescent="0.2">
      <c r="A232" s="33">
        <v>213</v>
      </c>
      <c r="B232" s="34" t="s">
        <v>313</v>
      </c>
      <c r="C232" s="47" t="s">
        <v>504</v>
      </c>
      <c r="D232" s="46" t="s">
        <v>415</v>
      </c>
      <c r="E232" s="33">
        <v>19</v>
      </c>
      <c r="F232" s="37">
        <v>5.65</v>
      </c>
      <c r="G232" s="38">
        <v>5.88</v>
      </c>
      <c r="H232" s="22">
        <v>434000</v>
      </c>
      <c r="I232" s="39">
        <f t="shared" si="32"/>
        <v>8246000</v>
      </c>
      <c r="J232" s="40">
        <f t="shared" si="33"/>
        <v>12369000</v>
      </c>
      <c r="K232" s="19">
        <v>317000</v>
      </c>
      <c r="L232" s="37">
        <f t="shared" si="34"/>
        <v>1791050</v>
      </c>
      <c r="M232" s="23">
        <v>326000</v>
      </c>
      <c r="N232" s="41">
        <f t="shared" si="31"/>
        <v>1916880</v>
      </c>
      <c r="O232" s="42">
        <f t="shared" si="27"/>
        <v>10037050</v>
      </c>
      <c r="P232" s="42">
        <f t="shared" si="35"/>
        <v>14160050</v>
      </c>
      <c r="Q232" s="43">
        <f t="shared" si="29"/>
        <v>11953930</v>
      </c>
      <c r="R232" s="44">
        <f t="shared" si="36"/>
        <v>16076930</v>
      </c>
    </row>
    <row r="233" spans="1:18" ht="47.25" x14ac:dyDescent="0.2">
      <c r="A233" s="33">
        <v>214</v>
      </c>
      <c r="B233" s="34" t="s">
        <v>314</v>
      </c>
      <c r="C233" s="47" t="s">
        <v>505</v>
      </c>
      <c r="D233" s="46" t="s">
        <v>415</v>
      </c>
      <c r="E233" s="33">
        <v>6</v>
      </c>
      <c r="F233" s="37">
        <v>4.82</v>
      </c>
      <c r="G233" s="38">
        <v>5.81</v>
      </c>
      <c r="H233" s="22">
        <v>434000</v>
      </c>
      <c r="I233" s="39">
        <f t="shared" si="32"/>
        <v>2604000</v>
      </c>
      <c r="J233" s="40">
        <f t="shared" si="33"/>
        <v>3906000</v>
      </c>
      <c r="K233" s="19">
        <v>317000</v>
      </c>
      <c r="L233" s="37">
        <f t="shared" si="34"/>
        <v>1527940</v>
      </c>
      <c r="M233" s="23">
        <v>326000</v>
      </c>
      <c r="N233" s="41">
        <f t="shared" si="31"/>
        <v>1894059.9999999998</v>
      </c>
      <c r="O233" s="42">
        <f t="shared" si="27"/>
        <v>4131940</v>
      </c>
      <c r="P233" s="42">
        <f t="shared" si="35"/>
        <v>5433940</v>
      </c>
      <c r="Q233" s="43">
        <f t="shared" si="29"/>
        <v>6026000</v>
      </c>
      <c r="R233" s="44">
        <f t="shared" si="36"/>
        <v>7328000</v>
      </c>
    </row>
    <row r="234" spans="1:18" ht="31.5" x14ac:dyDescent="0.2">
      <c r="A234" s="22">
        <v>215</v>
      </c>
      <c r="B234" s="32" t="s">
        <v>558</v>
      </c>
      <c r="C234" s="28" t="s">
        <v>560</v>
      </c>
      <c r="D234" s="5" t="s">
        <v>559</v>
      </c>
      <c r="E234" s="22">
        <v>7.1</v>
      </c>
      <c r="F234" s="19">
        <v>4.82</v>
      </c>
      <c r="G234" s="23">
        <v>5.81</v>
      </c>
      <c r="H234" s="22">
        <v>434000</v>
      </c>
      <c r="I234" s="11">
        <f>H234*E234</f>
        <v>3081400</v>
      </c>
      <c r="J234" s="8">
        <f>I234+I234*50/100</f>
        <v>4622100</v>
      </c>
      <c r="K234" s="19">
        <v>317000</v>
      </c>
      <c r="L234" s="19">
        <f t="shared" si="34"/>
        <v>1527940</v>
      </c>
      <c r="M234" s="23">
        <v>326000</v>
      </c>
      <c r="N234" s="15">
        <f>M234*G234</f>
        <v>1894059.9999999998</v>
      </c>
      <c r="O234" s="21">
        <f>L234+I234</f>
        <v>4609340</v>
      </c>
      <c r="P234" s="21">
        <f>L234+J234</f>
        <v>6150040</v>
      </c>
      <c r="Q234" s="10">
        <f>O234+N234</f>
        <v>6503400</v>
      </c>
      <c r="R234" s="7">
        <f>P234+N234</f>
        <v>8044100</v>
      </c>
    </row>
    <row r="235" spans="1:18" ht="31.5" x14ac:dyDescent="0.2">
      <c r="A235" s="22">
        <v>216</v>
      </c>
      <c r="B235" s="32" t="s">
        <v>561</v>
      </c>
      <c r="C235" s="28" t="s">
        <v>563</v>
      </c>
      <c r="D235" s="5" t="s">
        <v>559</v>
      </c>
      <c r="E235" s="22">
        <v>8</v>
      </c>
      <c r="F235" s="19">
        <v>4.82</v>
      </c>
      <c r="G235" s="23">
        <v>5.81</v>
      </c>
      <c r="H235" s="22">
        <v>434000</v>
      </c>
      <c r="I235" s="11">
        <f>H235*E235</f>
        <v>3472000</v>
      </c>
      <c r="J235" s="8">
        <f>I235+I235*50/100</f>
        <v>5208000</v>
      </c>
      <c r="K235" s="19">
        <v>317000</v>
      </c>
      <c r="L235" s="19">
        <f t="shared" si="34"/>
        <v>1527940</v>
      </c>
      <c r="M235" s="23">
        <v>326000</v>
      </c>
      <c r="N235" s="15"/>
      <c r="O235" s="21">
        <f>L235+I235</f>
        <v>4999940</v>
      </c>
      <c r="P235" s="21">
        <f>L235+J235</f>
        <v>6735940</v>
      </c>
      <c r="Q235" s="10">
        <f>O235+N235</f>
        <v>4999940</v>
      </c>
      <c r="R235" s="7">
        <f>P235+N235</f>
        <v>6735940</v>
      </c>
    </row>
    <row r="236" spans="1:18" ht="31.5" x14ac:dyDescent="0.2">
      <c r="A236" s="22">
        <v>217</v>
      </c>
      <c r="B236" s="32" t="s">
        <v>562</v>
      </c>
      <c r="C236" s="28" t="s">
        <v>564</v>
      </c>
      <c r="D236" s="5" t="s">
        <v>559</v>
      </c>
      <c r="E236" s="22">
        <v>304</v>
      </c>
      <c r="F236" s="19">
        <v>4.82</v>
      </c>
      <c r="G236" s="23">
        <v>5.81</v>
      </c>
      <c r="H236" s="22">
        <v>434000</v>
      </c>
      <c r="I236" s="11">
        <f>H236*E236</f>
        <v>131936000</v>
      </c>
      <c r="J236" s="8">
        <f>I236+I236*50/100</f>
        <v>197904000</v>
      </c>
      <c r="K236" s="19">
        <v>317000</v>
      </c>
      <c r="L236" s="19">
        <f t="shared" si="34"/>
        <v>1527940</v>
      </c>
      <c r="M236" s="23">
        <v>326000</v>
      </c>
      <c r="N236" s="15"/>
      <c r="O236" s="21">
        <f>L236+I236</f>
        <v>133463940</v>
      </c>
      <c r="P236" s="21">
        <f>L236+J236</f>
        <v>199431940</v>
      </c>
      <c r="Q236" s="10">
        <f>O236+N236</f>
        <v>133463940</v>
      </c>
      <c r="R236" s="7">
        <f>P236+N236</f>
        <v>199431940</v>
      </c>
    </row>
    <row r="237" spans="1:18" ht="47.25" x14ac:dyDescent="0.2">
      <c r="A237" s="22">
        <v>218</v>
      </c>
      <c r="B237" s="32" t="s">
        <v>315</v>
      </c>
      <c r="C237" s="27" t="s">
        <v>506</v>
      </c>
      <c r="D237" s="5" t="s">
        <v>416</v>
      </c>
      <c r="E237" s="22">
        <v>11.9</v>
      </c>
      <c r="F237" s="19">
        <v>5.05</v>
      </c>
      <c r="G237" s="23">
        <v>5.81</v>
      </c>
      <c r="H237" s="22">
        <v>434000</v>
      </c>
      <c r="I237" s="11">
        <f t="shared" si="32"/>
        <v>5164600</v>
      </c>
      <c r="J237" s="8">
        <f t="shared" si="33"/>
        <v>7746900</v>
      </c>
      <c r="K237" s="19">
        <v>317000</v>
      </c>
      <c r="L237" s="19">
        <f t="shared" si="34"/>
        <v>1600850</v>
      </c>
      <c r="M237" s="23">
        <v>326000</v>
      </c>
      <c r="N237" s="15">
        <f t="shared" si="31"/>
        <v>1894059.9999999998</v>
      </c>
      <c r="O237" s="21">
        <f t="shared" si="27"/>
        <v>6765450</v>
      </c>
      <c r="P237" s="21">
        <f t="shared" si="35"/>
        <v>9347750</v>
      </c>
      <c r="Q237" s="10">
        <f t="shared" si="29"/>
        <v>8659510</v>
      </c>
      <c r="R237" s="7">
        <f t="shared" si="36"/>
        <v>11241810</v>
      </c>
    </row>
    <row r="238" spans="1:18" ht="47.25" x14ac:dyDescent="0.2">
      <c r="A238" s="22">
        <v>219</v>
      </c>
      <c r="B238" s="32" t="s">
        <v>316</v>
      </c>
      <c r="C238" s="27" t="s">
        <v>507</v>
      </c>
      <c r="D238" s="5" t="s">
        <v>416</v>
      </c>
      <c r="E238" s="22">
        <v>14.3</v>
      </c>
      <c r="F238" s="19">
        <v>5.19</v>
      </c>
      <c r="G238" s="23">
        <v>5.81</v>
      </c>
      <c r="H238" s="22">
        <v>434000</v>
      </c>
      <c r="I238" s="11">
        <f t="shared" si="32"/>
        <v>6206200</v>
      </c>
      <c r="J238" s="8">
        <f t="shared" si="33"/>
        <v>9309300</v>
      </c>
      <c r="K238" s="19">
        <v>317000</v>
      </c>
      <c r="L238" s="19">
        <f t="shared" si="34"/>
        <v>1645230.0000000002</v>
      </c>
      <c r="M238" s="23">
        <v>326000</v>
      </c>
      <c r="N238" s="15">
        <f t="shared" si="31"/>
        <v>1894059.9999999998</v>
      </c>
      <c r="O238" s="21">
        <f t="shared" si="27"/>
        <v>7851430</v>
      </c>
      <c r="P238" s="21">
        <f t="shared" si="35"/>
        <v>10954530</v>
      </c>
      <c r="Q238" s="10">
        <f t="shared" si="29"/>
        <v>9745490</v>
      </c>
      <c r="R238" s="7">
        <f t="shared" si="36"/>
        <v>12848590</v>
      </c>
    </row>
    <row r="239" spans="1:18" ht="31.5" x14ac:dyDescent="0.2">
      <c r="A239" s="22"/>
      <c r="B239" s="32" t="s">
        <v>337</v>
      </c>
      <c r="C239" s="28" t="s">
        <v>579</v>
      </c>
      <c r="D239" s="5" t="s">
        <v>417</v>
      </c>
      <c r="E239" s="22">
        <v>2.7</v>
      </c>
      <c r="F239" s="19">
        <v>1.1599999999999999</v>
      </c>
      <c r="G239" s="23">
        <v>2.42</v>
      </c>
      <c r="H239" s="22">
        <v>434000</v>
      </c>
      <c r="I239" s="11">
        <f>H239*E239</f>
        <v>1171800</v>
      </c>
      <c r="J239" s="8">
        <f>I239+I239*50/100</f>
        <v>1757700</v>
      </c>
      <c r="K239" s="19">
        <v>317000</v>
      </c>
      <c r="L239" s="19">
        <f t="shared" si="34"/>
        <v>367720</v>
      </c>
      <c r="M239" s="23">
        <v>326000</v>
      </c>
      <c r="N239" s="15">
        <f>M239*G239</f>
        <v>788920</v>
      </c>
      <c r="O239" s="21">
        <f>L239+I239</f>
        <v>1539520</v>
      </c>
      <c r="P239" s="21">
        <f>L239+J239</f>
        <v>2125420</v>
      </c>
      <c r="Q239" s="10">
        <f>O239+N239</f>
        <v>2328440</v>
      </c>
      <c r="R239" s="7">
        <f>P239+N239</f>
        <v>2914340</v>
      </c>
    </row>
    <row r="240" spans="1:18" ht="47.25" x14ac:dyDescent="0.2">
      <c r="A240" s="22">
        <v>220</v>
      </c>
      <c r="B240" s="32" t="s">
        <v>317</v>
      </c>
      <c r="C240" s="28" t="s">
        <v>531</v>
      </c>
      <c r="D240" s="5" t="s">
        <v>417</v>
      </c>
      <c r="E240" s="22">
        <v>8.4</v>
      </c>
      <c r="F240" s="19">
        <v>5.56</v>
      </c>
      <c r="G240" s="23">
        <v>2.42</v>
      </c>
      <c r="H240" s="22">
        <v>434000</v>
      </c>
      <c r="I240" s="11">
        <f t="shared" si="32"/>
        <v>3645600</v>
      </c>
      <c r="J240" s="8">
        <f t="shared" si="33"/>
        <v>5468400</v>
      </c>
      <c r="K240" s="19">
        <v>317000</v>
      </c>
      <c r="L240" s="19">
        <f t="shared" si="34"/>
        <v>1762519.9999999998</v>
      </c>
      <c r="M240" s="23">
        <v>326000</v>
      </c>
      <c r="N240" s="15">
        <f t="shared" si="31"/>
        <v>788920</v>
      </c>
      <c r="O240" s="21">
        <f t="shared" si="27"/>
        <v>5408120</v>
      </c>
      <c r="P240" s="21">
        <f t="shared" si="35"/>
        <v>7230920</v>
      </c>
      <c r="Q240" s="10">
        <f t="shared" si="29"/>
        <v>6197040</v>
      </c>
      <c r="R240" s="7">
        <f t="shared" si="36"/>
        <v>8019840</v>
      </c>
    </row>
    <row r="241" spans="1:18" ht="19.5" x14ac:dyDescent="0.2">
      <c r="A241" s="22"/>
      <c r="B241" s="32" t="s">
        <v>338</v>
      </c>
      <c r="C241" s="28" t="s">
        <v>580</v>
      </c>
      <c r="D241" s="5" t="s">
        <v>417</v>
      </c>
      <c r="E241" s="22">
        <v>3.25</v>
      </c>
      <c r="F241" s="19">
        <v>4.63</v>
      </c>
      <c r="G241" s="23">
        <v>2.42</v>
      </c>
      <c r="H241" s="22">
        <v>434000</v>
      </c>
      <c r="I241" s="11">
        <f>H241*E241</f>
        <v>1410500</v>
      </c>
      <c r="J241" s="8">
        <f>I241+I241*50/100</f>
        <v>2115750</v>
      </c>
      <c r="K241" s="19">
        <v>317000</v>
      </c>
      <c r="L241" s="19">
        <f t="shared" si="34"/>
        <v>1467710</v>
      </c>
      <c r="M241" s="23">
        <v>326000</v>
      </c>
      <c r="N241" s="15">
        <f>M241*G241</f>
        <v>788920</v>
      </c>
      <c r="O241" s="21">
        <f>L241+I241</f>
        <v>2878210</v>
      </c>
      <c r="P241" s="21">
        <f>L241+J241</f>
        <v>3583460</v>
      </c>
      <c r="Q241" s="10">
        <f>O241+N241</f>
        <v>3667130</v>
      </c>
      <c r="R241" s="7">
        <f>P241+N241</f>
        <v>4372380</v>
      </c>
    </row>
    <row r="242" spans="1:18" ht="19.5" x14ac:dyDescent="0.2">
      <c r="A242" s="22">
        <v>221</v>
      </c>
      <c r="B242" s="32" t="s">
        <v>318</v>
      </c>
      <c r="C242" s="27" t="s">
        <v>508</v>
      </c>
      <c r="D242" s="5" t="s">
        <v>417</v>
      </c>
      <c r="E242" s="22">
        <v>3.25</v>
      </c>
      <c r="F242" s="19">
        <v>2.73</v>
      </c>
      <c r="G242" s="23">
        <v>5.81</v>
      </c>
      <c r="H242" s="22">
        <v>434000</v>
      </c>
      <c r="I242" s="11">
        <f t="shared" si="32"/>
        <v>1410500</v>
      </c>
      <c r="J242" s="8">
        <f t="shared" si="33"/>
        <v>2115750</v>
      </c>
      <c r="K242" s="19">
        <v>317000</v>
      </c>
      <c r="L242" s="19">
        <f t="shared" si="34"/>
        <v>865410</v>
      </c>
      <c r="M242" s="23">
        <v>326000</v>
      </c>
      <c r="N242" s="15">
        <f t="shared" si="31"/>
        <v>1894059.9999999998</v>
      </c>
      <c r="O242" s="21">
        <f t="shared" si="27"/>
        <v>2275910</v>
      </c>
      <c r="P242" s="21">
        <f t="shared" si="35"/>
        <v>2981160</v>
      </c>
      <c r="Q242" s="10">
        <f t="shared" si="29"/>
        <v>4169970</v>
      </c>
      <c r="R242" s="7">
        <f t="shared" si="36"/>
        <v>4875220</v>
      </c>
    </row>
    <row r="243" spans="1:18" ht="19.5" x14ac:dyDescent="0.2">
      <c r="A243" s="33">
        <v>222</v>
      </c>
      <c r="B243" s="34" t="s">
        <v>319</v>
      </c>
      <c r="C243" s="35" t="s">
        <v>509</v>
      </c>
      <c r="D243" s="36" t="s">
        <v>418</v>
      </c>
      <c r="E243" s="33">
        <v>3.5</v>
      </c>
      <c r="F243" s="37">
        <v>1.82</v>
      </c>
      <c r="G243" s="38">
        <v>5.81</v>
      </c>
      <c r="H243" s="22">
        <v>434000</v>
      </c>
      <c r="I243" s="39">
        <f t="shared" si="32"/>
        <v>1519000</v>
      </c>
      <c r="J243" s="40">
        <f t="shared" si="33"/>
        <v>2278500</v>
      </c>
      <c r="K243" s="19">
        <v>317000</v>
      </c>
      <c r="L243" s="37">
        <f t="shared" si="34"/>
        <v>576940</v>
      </c>
      <c r="M243" s="23">
        <v>326000</v>
      </c>
      <c r="N243" s="41">
        <f t="shared" si="31"/>
        <v>1894059.9999999998</v>
      </c>
      <c r="O243" s="42">
        <f t="shared" si="27"/>
        <v>2095940</v>
      </c>
      <c r="P243" s="42">
        <f t="shared" si="35"/>
        <v>2855440</v>
      </c>
      <c r="Q243" s="43">
        <f t="shared" si="29"/>
        <v>3990000</v>
      </c>
      <c r="R243" s="44">
        <f t="shared" si="36"/>
        <v>4749500</v>
      </c>
    </row>
    <row r="244" spans="1:18" ht="63" x14ac:dyDescent="0.2">
      <c r="A244" s="22"/>
      <c r="B244" s="32" t="s">
        <v>619</v>
      </c>
      <c r="C244" s="28" t="s">
        <v>620</v>
      </c>
      <c r="D244" s="4" t="s">
        <v>621</v>
      </c>
      <c r="E244" s="22">
        <v>0.6</v>
      </c>
      <c r="F244" s="19">
        <v>6.98</v>
      </c>
      <c r="G244" s="23">
        <v>2.16</v>
      </c>
      <c r="H244" s="22">
        <v>434000</v>
      </c>
      <c r="I244" s="11">
        <f>H244*E244</f>
        <v>260400</v>
      </c>
      <c r="J244" s="8">
        <f>I244+I244*50/100</f>
        <v>390600</v>
      </c>
      <c r="K244" s="19">
        <v>317000</v>
      </c>
      <c r="L244" s="19">
        <f t="shared" si="34"/>
        <v>2212660</v>
      </c>
      <c r="M244" s="23">
        <v>326000</v>
      </c>
      <c r="N244" s="15">
        <f>M244*G244</f>
        <v>704160</v>
      </c>
      <c r="O244" s="21">
        <f>L244+I244</f>
        <v>2473060</v>
      </c>
      <c r="P244" s="21">
        <f>L244+J244</f>
        <v>2603260</v>
      </c>
      <c r="Q244" s="10">
        <f>O244+N244</f>
        <v>3177220</v>
      </c>
      <c r="R244" s="7">
        <f>P244+N244</f>
        <v>3307420</v>
      </c>
    </row>
    <row r="245" spans="1:18" ht="47.25" x14ac:dyDescent="0.2">
      <c r="A245" s="33">
        <v>223</v>
      </c>
      <c r="B245" s="34" t="s">
        <v>510</v>
      </c>
      <c r="C245" s="47" t="s">
        <v>511</v>
      </c>
      <c r="D245" s="36" t="s">
        <v>419</v>
      </c>
      <c r="E245" s="33">
        <v>1.1000000000000001</v>
      </c>
      <c r="F245" s="37">
        <v>1.54</v>
      </c>
      <c r="G245" s="38">
        <v>5.81</v>
      </c>
      <c r="H245" s="22">
        <v>434000</v>
      </c>
      <c r="I245" s="39">
        <f t="shared" si="32"/>
        <v>477400.00000000006</v>
      </c>
      <c r="J245" s="40">
        <f t="shared" si="33"/>
        <v>716100.00000000012</v>
      </c>
      <c r="K245" s="19">
        <v>317000</v>
      </c>
      <c r="L245" s="37">
        <f t="shared" si="34"/>
        <v>488180</v>
      </c>
      <c r="M245" s="23">
        <v>326000</v>
      </c>
      <c r="N245" s="41">
        <f t="shared" si="31"/>
        <v>1894059.9999999998</v>
      </c>
      <c r="O245" s="42">
        <f t="shared" si="27"/>
        <v>965580</v>
      </c>
      <c r="P245" s="42">
        <f t="shared" si="35"/>
        <v>1204280</v>
      </c>
      <c r="Q245" s="43">
        <f t="shared" si="29"/>
        <v>2859640</v>
      </c>
      <c r="R245" s="44">
        <f t="shared" si="36"/>
        <v>3098340</v>
      </c>
    </row>
    <row r="246" spans="1:18" ht="47.25" x14ac:dyDescent="0.2">
      <c r="A246" s="33">
        <v>224</v>
      </c>
      <c r="B246" s="34" t="s">
        <v>320</v>
      </c>
      <c r="C246" s="47" t="s">
        <v>512</v>
      </c>
      <c r="D246" s="36" t="s">
        <v>419</v>
      </c>
      <c r="E246" s="33">
        <v>1.7</v>
      </c>
      <c r="F246" s="37">
        <v>1.54</v>
      </c>
      <c r="G246" s="38">
        <v>5.81</v>
      </c>
      <c r="H246" s="22">
        <v>434000</v>
      </c>
      <c r="I246" s="39">
        <f t="shared" si="32"/>
        <v>737800</v>
      </c>
      <c r="J246" s="40">
        <f t="shared" si="33"/>
        <v>1106700</v>
      </c>
      <c r="K246" s="19">
        <v>317000</v>
      </c>
      <c r="L246" s="37">
        <f t="shared" si="34"/>
        <v>488180</v>
      </c>
      <c r="M246" s="23">
        <v>326000</v>
      </c>
      <c r="N246" s="41">
        <f t="shared" si="31"/>
        <v>1894059.9999999998</v>
      </c>
      <c r="O246" s="42">
        <f t="shared" si="27"/>
        <v>1225980</v>
      </c>
      <c r="P246" s="42">
        <f t="shared" si="35"/>
        <v>1594880</v>
      </c>
      <c r="Q246" s="43">
        <f t="shared" si="29"/>
        <v>3120040</v>
      </c>
      <c r="R246" s="44">
        <f t="shared" si="36"/>
        <v>3488940</v>
      </c>
    </row>
    <row r="247" spans="1:18" ht="19.5" x14ac:dyDescent="0.2">
      <c r="A247" s="33">
        <v>225</v>
      </c>
      <c r="B247" s="34" t="s">
        <v>321</v>
      </c>
      <c r="C247" s="35" t="s">
        <v>513</v>
      </c>
      <c r="D247" s="36" t="s">
        <v>419</v>
      </c>
      <c r="E247" s="33">
        <v>8.6</v>
      </c>
      <c r="F247" s="37">
        <v>3.98</v>
      </c>
      <c r="G247" s="38">
        <v>5.81</v>
      </c>
      <c r="H247" s="22">
        <v>434000</v>
      </c>
      <c r="I247" s="39">
        <f t="shared" si="32"/>
        <v>3732400</v>
      </c>
      <c r="J247" s="40">
        <f t="shared" si="33"/>
        <v>5598600</v>
      </c>
      <c r="K247" s="19">
        <v>317000</v>
      </c>
      <c r="L247" s="37">
        <f t="shared" si="34"/>
        <v>1261660</v>
      </c>
      <c r="M247" s="23">
        <v>326000</v>
      </c>
      <c r="N247" s="41">
        <f t="shared" si="31"/>
        <v>1894059.9999999998</v>
      </c>
      <c r="O247" s="42">
        <f t="shared" si="27"/>
        <v>4994060</v>
      </c>
      <c r="P247" s="42">
        <f t="shared" si="35"/>
        <v>6860260</v>
      </c>
      <c r="Q247" s="43">
        <f t="shared" si="29"/>
        <v>6888120</v>
      </c>
      <c r="R247" s="44">
        <f t="shared" si="36"/>
        <v>8754320</v>
      </c>
    </row>
    <row r="248" spans="1:18" ht="19.5" x14ac:dyDescent="0.2">
      <c r="A248" s="33">
        <v>226</v>
      </c>
      <c r="B248" s="34" t="s">
        <v>322</v>
      </c>
      <c r="C248" s="35" t="s">
        <v>514</v>
      </c>
      <c r="D248" s="36" t="s">
        <v>419</v>
      </c>
      <c r="E248" s="33">
        <v>7.1</v>
      </c>
      <c r="F248" s="37">
        <v>2.3199999999999998</v>
      </c>
      <c r="G248" s="38">
        <v>5.81</v>
      </c>
      <c r="H248" s="22">
        <v>434000</v>
      </c>
      <c r="I248" s="39">
        <f t="shared" si="32"/>
        <v>3081400</v>
      </c>
      <c r="J248" s="40">
        <f t="shared" si="33"/>
        <v>4622100</v>
      </c>
      <c r="K248" s="19">
        <v>317000</v>
      </c>
      <c r="L248" s="37">
        <f t="shared" si="34"/>
        <v>735440</v>
      </c>
      <c r="M248" s="23">
        <v>326000</v>
      </c>
      <c r="N248" s="41">
        <f t="shared" si="31"/>
        <v>1894059.9999999998</v>
      </c>
      <c r="O248" s="42">
        <f t="shared" si="27"/>
        <v>3816840</v>
      </c>
      <c r="P248" s="42">
        <f t="shared" si="35"/>
        <v>5357540</v>
      </c>
      <c r="Q248" s="43">
        <f t="shared" si="29"/>
        <v>5710900</v>
      </c>
      <c r="R248" s="44">
        <f t="shared" si="36"/>
        <v>7251600</v>
      </c>
    </row>
    <row r="249" spans="1:18" ht="19.5" x14ac:dyDescent="0.2">
      <c r="A249" s="33">
        <v>227</v>
      </c>
      <c r="B249" s="34" t="s">
        <v>323</v>
      </c>
      <c r="C249" s="35" t="s">
        <v>515</v>
      </c>
      <c r="D249" s="36" t="s">
        <v>419</v>
      </c>
      <c r="E249" s="33">
        <v>5.6</v>
      </c>
      <c r="F249" s="37">
        <v>4.63</v>
      </c>
      <c r="G249" s="38">
        <v>5.81</v>
      </c>
      <c r="H249" s="22">
        <v>434000</v>
      </c>
      <c r="I249" s="39">
        <f t="shared" si="32"/>
        <v>2430400</v>
      </c>
      <c r="J249" s="40">
        <f t="shared" si="33"/>
        <v>3645600</v>
      </c>
      <c r="K249" s="19">
        <v>317000</v>
      </c>
      <c r="L249" s="37">
        <f t="shared" si="34"/>
        <v>1467710</v>
      </c>
      <c r="M249" s="23">
        <v>326000</v>
      </c>
      <c r="N249" s="41">
        <f t="shared" si="31"/>
        <v>1894059.9999999998</v>
      </c>
      <c r="O249" s="42">
        <f t="shared" si="27"/>
        <v>3898110</v>
      </c>
      <c r="P249" s="42">
        <f t="shared" si="35"/>
        <v>5113310</v>
      </c>
      <c r="Q249" s="43">
        <f t="shared" si="29"/>
        <v>5792170</v>
      </c>
      <c r="R249" s="44">
        <f t="shared" si="36"/>
        <v>7007370</v>
      </c>
    </row>
    <row r="250" spans="1:18" ht="19.5" x14ac:dyDescent="0.2">
      <c r="A250" s="22">
        <v>228</v>
      </c>
      <c r="B250" s="32" t="s">
        <v>324</v>
      </c>
      <c r="C250" s="27" t="s">
        <v>516</v>
      </c>
      <c r="D250" s="4" t="s">
        <v>419</v>
      </c>
      <c r="E250" s="22">
        <v>3.6</v>
      </c>
      <c r="F250" s="19">
        <v>2.3199999999999998</v>
      </c>
      <c r="G250" s="23">
        <v>5.81</v>
      </c>
      <c r="H250" s="22">
        <v>434000</v>
      </c>
      <c r="I250" s="11">
        <f t="shared" si="32"/>
        <v>1562400</v>
      </c>
      <c r="J250" s="8">
        <f t="shared" si="33"/>
        <v>2343600</v>
      </c>
      <c r="K250" s="19">
        <v>317000</v>
      </c>
      <c r="L250" s="19">
        <f t="shared" si="34"/>
        <v>735440</v>
      </c>
      <c r="M250" s="23">
        <v>326000</v>
      </c>
      <c r="N250" s="15">
        <f t="shared" si="31"/>
        <v>1894059.9999999998</v>
      </c>
      <c r="O250" s="21">
        <f t="shared" si="27"/>
        <v>2297840</v>
      </c>
      <c r="P250" s="21">
        <f t="shared" si="35"/>
        <v>3079040</v>
      </c>
      <c r="Q250" s="10">
        <f t="shared" si="29"/>
        <v>4191900</v>
      </c>
      <c r="R250" s="7">
        <f t="shared" si="36"/>
        <v>4973100</v>
      </c>
    </row>
    <row r="251" spans="1:18" ht="19.5" x14ac:dyDescent="0.2">
      <c r="A251" s="33">
        <v>229</v>
      </c>
      <c r="B251" s="34" t="s">
        <v>325</v>
      </c>
      <c r="C251" s="35" t="s">
        <v>517</v>
      </c>
      <c r="D251" s="36" t="s">
        <v>419</v>
      </c>
      <c r="E251" s="33">
        <v>4.0999999999999996</v>
      </c>
      <c r="F251" s="37">
        <v>5.47</v>
      </c>
      <c r="G251" s="38">
        <v>5.81</v>
      </c>
      <c r="H251" s="22">
        <v>434000</v>
      </c>
      <c r="I251" s="39">
        <f t="shared" si="32"/>
        <v>1779399.9999999998</v>
      </c>
      <c r="J251" s="40">
        <f t="shared" si="33"/>
        <v>2669099.9999999995</v>
      </c>
      <c r="K251" s="19">
        <v>317000</v>
      </c>
      <c r="L251" s="37">
        <f t="shared" si="34"/>
        <v>1733990</v>
      </c>
      <c r="M251" s="23">
        <v>326000</v>
      </c>
      <c r="N251" s="41">
        <f t="shared" si="31"/>
        <v>1894059.9999999998</v>
      </c>
      <c r="O251" s="42">
        <f t="shared" si="27"/>
        <v>3513390</v>
      </c>
      <c r="P251" s="42">
        <f t="shared" si="35"/>
        <v>4403090</v>
      </c>
      <c r="Q251" s="43">
        <f t="shared" si="29"/>
        <v>5407450</v>
      </c>
      <c r="R251" s="44">
        <f t="shared" si="36"/>
        <v>6297150</v>
      </c>
    </row>
    <row r="252" spans="1:18" ht="63" x14ac:dyDescent="0.2">
      <c r="A252" s="33">
        <v>230</v>
      </c>
      <c r="B252" s="34" t="s">
        <v>326</v>
      </c>
      <c r="C252" s="47" t="s">
        <v>518</v>
      </c>
      <c r="D252" s="36" t="s">
        <v>419</v>
      </c>
      <c r="E252" s="33">
        <v>4.8</v>
      </c>
      <c r="F252" s="37">
        <v>3.15</v>
      </c>
      <c r="G252" s="38">
        <v>5.81</v>
      </c>
      <c r="H252" s="22">
        <v>434000</v>
      </c>
      <c r="I252" s="39">
        <f t="shared" si="32"/>
        <v>2083200</v>
      </c>
      <c r="J252" s="40">
        <f t="shared" si="33"/>
        <v>3124800</v>
      </c>
      <c r="K252" s="19">
        <v>317000</v>
      </c>
      <c r="L252" s="37">
        <f t="shared" si="34"/>
        <v>998550</v>
      </c>
      <c r="M252" s="23">
        <v>326000</v>
      </c>
      <c r="N252" s="41">
        <f t="shared" si="31"/>
        <v>1894059.9999999998</v>
      </c>
      <c r="O252" s="42">
        <f t="shared" si="27"/>
        <v>3081750</v>
      </c>
      <c r="P252" s="42">
        <f t="shared" si="35"/>
        <v>4123350</v>
      </c>
      <c r="Q252" s="43">
        <f t="shared" si="29"/>
        <v>4975810</v>
      </c>
      <c r="R252" s="44">
        <f t="shared" si="36"/>
        <v>6017410</v>
      </c>
    </row>
    <row r="253" spans="1:18" ht="19.5" x14ac:dyDescent="0.2">
      <c r="A253" s="49">
        <v>231</v>
      </c>
      <c r="B253" s="50" t="s">
        <v>327</v>
      </c>
      <c r="C253" s="51" t="s">
        <v>519</v>
      </c>
      <c r="D253" s="52" t="s">
        <v>420</v>
      </c>
      <c r="E253" s="49">
        <v>22</v>
      </c>
      <c r="F253" s="53">
        <v>0</v>
      </c>
      <c r="G253" s="54">
        <v>5.81</v>
      </c>
      <c r="H253" s="22">
        <v>434000</v>
      </c>
      <c r="I253" s="55">
        <f t="shared" si="32"/>
        <v>9548000</v>
      </c>
      <c r="J253" s="56">
        <f t="shared" si="33"/>
        <v>14322000</v>
      </c>
      <c r="K253" s="19">
        <v>317000</v>
      </c>
      <c r="L253" s="53">
        <f t="shared" si="34"/>
        <v>0</v>
      </c>
      <c r="M253" s="23">
        <v>326000</v>
      </c>
      <c r="N253" s="57">
        <f t="shared" si="31"/>
        <v>1894059.9999999998</v>
      </c>
      <c r="O253" s="58">
        <f t="shared" si="27"/>
        <v>9548000</v>
      </c>
      <c r="P253" s="58">
        <f t="shared" si="35"/>
        <v>14322000</v>
      </c>
      <c r="Q253" s="59">
        <f t="shared" si="29"/>
        <v>11442060</v>
      </c>
      <c r="R253" s="60">
        <f t="shared" si="36"/>
        <v>16216060</v>
      </c>
    </row>
    <row r="254" spans="1:18" ht="19.5" x14ac:dyDescent="0.2">
      <c r="A254" s="49">
        <v>232</v>
      </c>
      <c r="B254" s="50" t="s">
        <v>328</v>
      </c>
      <c r="C254" s="51" t="s">
        <v>520</v>
      </c>
      <c r="D254" s="52" t="s">
        <v>420</v>
      </c>
      <c r="E254" s="49">
        <v>26</v>
      </c>
      <c r="F254" s="53">
        <v>0</v>
      </c>
      <c r="G254" s="54">
        <v>5.81</v>
      </c>
      <c r="H254" s="22">
        <v>434000</v>
      </c>
      <c r="I254" s="55">
        <f t="shared" si="32"/>
        <v>11284000</v>
      </c>
      <c r="J254" s="56">
        <f t="shared" si="33"/>
        <v>16926000</v>
      </c>
      <c r="K254" s="19">
        <v>317000</v>
      </c>
      <c r="L254" s="53">
        <f t="shared" si="34"/>
        <v>0</v>
      </c>
      <c r="M254" s="23">
        <v>326000</v>
      </c>
      <c r="N254" s="57">
        <f t="shared" si="31"/>
        <v>1894059.9999999998</v>
      </c>
      <c r="O254" s="58">
        <f t="shared" si="27"/>
        <v>11284000</v>
      </c>
      <c r="P254" s="58">
        <f t="shared" si="35"/>
        <v>16926000</v>
      </c>
      <c r="Q254" s="59">
        <f t="shared" si="29"/>
        <v>13178060</v>
      </c>
      <c r="R254" s="60">
        <f t="shared" si="36"/>
        <v>18820060</v>
      </c>
    </row>
    <row r="255" spans="1:18" ht="19.5" x14ac:dyDescent="0.2">
      <c r="A255" s="49">
        <v>233</v>
      </c>
      <c r="B255" s="50" t="s">
        <v>329</v>
      </c>
      <c r="C255" s="51" t="s">
        <v>521</v>
      </c>
      <c r="D255" s="52" t="s">
        <v>420</v>
      </c>
      <c r="E255" s="49">
        <v>35</v>
      </c>
      <c r="F255" s="53">
        <v>0</v>
      </c>
      <c r="G255" s="54">
        <v>5.81</v>
      </c>
      <c r="H255" s="22">
        <v>434000</v>
      </c>
      <c r="I255" s="55">
        <f t="shared" si="32"/>
        <v>15190000</v>
      </c>
      <c r="J255" s="56">
        <f t="shared" si="33"/>
        <v>22785000</v>
      </c>
      <c r="K255" s="19">
        <v>317000</v>
      </c>
      <c r="L255" s="53">
        <f t="shared" si="34"/>
        <v>0</v>
      </c>
      <c r="M255" s="23">
        <v>326000</v>
      </c>
      <c r="N255" s="57">
        <f t="shared" si="31"/>
        <v>1894059.9999999998</v>
      </c>
      <c r="O255" s="58">
        <f t="shared" si="27"/>
        <v>15190000</v>
      </c>
      <c r="P255" s="58">
        <f t="shared" si="35"/>
        <v>22785000</v>
      </c>
      <c r="Q255" s="59">
        <f t="shared" si="29"/>
        <v>17084060</v>
      </c>
      <c r="R255" s="60">
        <f t="shared" si="36"/>
        <v>24679060</v>
      </c>
    </row>
    <row r="256" spans="1:18" ht="19.5" x14ac:dyDescent="0.2">
      <c r="A256" s="49">
        <v>234</v>
      </c>
      <c r="B256" s="50" t="s">
        <v>330</v>
      </c>
      <c r="C256" s="51" t="s">
        <v>522</v>
      </c>
      <c r="D256" s="52" t="s">
        <v>420</v>
      </c>
      <c r="E256" s="49">
        <v>34</v>
      </c>
      <c r="F256" s="53">
        <v>0</v>
      </c>
      <c r="G256" s="54">
        <v>5.81</v>
      </c>
      <c r="H256" s="22">
        <v>434000</v>
      </c>
      <c r="I256" s="55">
        <f t="shared" si="32"/>
        <v>14756000</v>
      </c>
      <c r="J256" s="56">
        <f t="shared" si="33"/>
        <v>22134000</v>
      </c>
      <c r="K256" s="19">
        <v>317000</v>
      </c>
      <c r="L256" s="53">
        <f t="shared" si="34"/>
        <v>0</v>
      </c>
      <c r="M256" s="23">
        <v>326000</v>
      </c>
      <c r="N256" s="57">
        <f t="shared" si="31"/>
        <v>1894059.9999999998</v>
      </c>
      <c r="O256" s="58">
        <f t="shared" si="27"/>
        <v>14756000</v>
      </c>
      <c r="P256" s="58">
        <f t="shared" si="35"/>
        <v>22134000</v>
      </c>
      <c r="Q256" s="59">
        <f t="shared" si="29"/>
        <v>16650060</v>
      </c>
      <c r="R256" s="60">
        <f t="shared" si="36"/>
        <v>24028060</v>
      </c>
    </row>
    <row r="257" spans="1:18" ht="19.5" x14ac:dyDescent="0.2">
      <c r="A257" s="49">
        <v>235</v>
      </c>
      <c r="B257" s="50" t="s">
        <v>331</v>
      </c>
      <c r="C257" s="51" t="s">
        <v>523</v>
      </c>
      <c r="D257" s="52" t="s">
        <v>421</v>
      </c>
      <c r="E257" s="49">
        <v>33</v>
      </c>
      <c r="F257" s="53">
        <v>0</v>
      </c>
      <c r="G257" s="54">
        <v>5.81</v>
      </c>
      <c r="H257" s="22">
        <v>434000</v>
      </c>
      <c r="I257" s="55">
        <f t="shared" si="32"/>
        <v>14322000</v>
      </c>
      <c r="J257" s="56">
        <f t="shared" si="33"/>
        <v>21483000</v>
      </c>
      <c r="K257" s="19">
        <v>317000</v>
      </c>
      <c r="L257" s="53">
        <f t="shared" si="34"/>
        <v>0</v>
      </c>
      <c r="M257" s="23">
        <v>326000</v>
      </c>
      <c r="N257" s="57">
        <f t="shared" si="31"/>
        <v>1894059.9999999998</v>
      </c>
      <c r="O257" s="58">
        <f t="shared" si="27"/>
        <v>14322000</v>
      </c>
      <c r="P257" s="58">
        <f t="shared" si="35"/>
        <v>21483000</v>
      </c>
      <c r="Q257" s="59">
        <f t="shared" si="29"/>
        <v>16216060</v>
      </c>
      <c r="R257" s="60">
        <f t="shared" si="36"/>
        <v>23377060</v>
      </c>
    </row>
    <row r="258" spans="1:18" ht="19.5" x14ac:dyDescent="0.2">
      <c r="A258" s="49">
        <v>236</v>
      </c>
      <c r="B258" s="50" t="s">
        <v>332</v>
      </c>
      <c r="C258" s="51" t="s">
        <v>524</v>
      </c>
      <c r="D258" s="52" t="s">
        <v>421</v>
      </c>
      <c r="E258" s="49">
        <v>37</v>
      </c>
      <c r="F258" s="53">
        <v>0</v>
      </c>
      <c r="G258" s="54">
        <v>5.81</v>
      </c>
      <c r="H258" s="22">
        <v>434000</v>
      </c>
      <c r="I258" s="55">
        <f t="shared" si="32"/>
        <v>16058000</v>
      </c>
      <c r="J258" s="56">
        <f t="shared" si="33"/>
        <v>24087000</v>
      </c>
      <c r="K258" s="19">
        <v>317000</v>
      </c>
      <c r="L258" s="53">
        <f t="shared" si="34"/>
        <v>0</v>
      </c>
      <c r="M258" s="23">
        <v>326000</v>
      </c>
      <c r="N258" s="57">
        <f t="shared" si="31"/>
        <v>1894059.9999999998</v>
      </c>
      <c r="O258" s="58">
        <f t="shared" si="27"/>
        <v>16058000</v>
      </c>
      <c r="P258" s="58">
        <f t="shared" si="35"/>
        <v>24087000</v>
      </c>
      <c r="Q258" s="59">
        <f t="shared" si="29"/>
        <v>17952060</v>
      </c>
      <c r="R258" s="60">
        <f t="shared" si="36"/>
        <v>25981060</v>
      </c>
    </row>
    <row r="259" spans="1:18" ht="19.5" x14ac:dyDescent="0.2">
      <c r="A259" s="49">
        <v>237</v>
      </c>
      <c r="B259" s="50" t="s">
        <v>333</v>
      </c>
      <c r="C259" s="51" t="s">
        <v>525</v>
      </c>
      <c r="D259" s="52" t="s">
        <v>422</v>
      </c>
      <c r="E259" s="49">
        <v>109</v>
      </c>
      <c r="F259" s="53">
        <v>0</v>
      </c>
      <c r="G259" s="54">
        <v>5.81</v>
      </c>
      <c r="H259" s="22">
        <v>434000</v>
      </c>
      <c r="I259" s="55">
        <f t="shared" si="32"/>
        <v>47306000</v>
      </c>
      <c r="J259" s="56">
        <f t="shared" si="33"/>
        <v>70959000</v>
      </c>
      <c r="K259" s="19">
        <v>317000</v>
      </c>
      <c r="L259" s="53">
        <f t="shared" si="34"/>
        <v>0</v>
      </c>
      <c r="M259" s="23">
        <v>326000</v>
      </c>
      <c r="N259" s="57">
        <f t="shared" si="31"/>
        <v>1894059.9999999998</v>
      </c>
      <c r="O259" s="58">
        <f t="shared" si="27"/>
        <v>47306000</v>
      </c>
      <c r="P259" s="58">
        <f t="shared" si="35"/>
        <v>70959000</v>
      </c>
      <c r="Q259" s="59">
        <f t="shared" si="29"/>
        <v>49200060</v>
      </c>
      <c r="R259" s="60">
        <f t="shared" si="36"/>
        <v>72853060</v>
      </c>
    </row>
    <row r="260" spans="1:18" ht="19.5" x14ac:dyDescent="0.2">
      <c r="A260" s="49">
        <v>238</v>
      </c>
      <c r="B260" s="50" t="s">
        <v>334</v>
      </c>
      <c r="C260" s="51" t="s">
        <v>526</v>
      </c>
      <c r="D260" s="52" t="s">
        <v>422</v>
      </c>
      <c r="E260" s="49">
        <v>91</v>
      </c>
      <c r="F260" s="53">
        <v>0</v>
      </c>
      <c r="G260" s="54">
        <v>5.81</v>
      </c>
      <c r="H260" s="22">
        <v>434000</v>
      </c>
      <c r="I260" s="55">
        <f t="shared" si="32"/>
        <v>39494000</v>
      </c>
      <c r="J260" s="56">
        <f t="shared" si="33"/>
        <v>59241000</v>
      </c>
      <c r="K260" s="19">
        <v>317000</v>
      </c>
      <c r="L260" s="53">
        <f t="shared" si="34"/>
        <v>0</v>
      </c>
      <c r="M260" s="23">
        <v>326000</v>
      </c>
      <c r="N260" s="57">
        <f t="shared" si="31"/>
        <v>1894059.9999999998</v>
      </c>
      <c r="O260" s="58">
        <f t="shared" si="27"/>
        <v>39494000</v>
      </c>
      <c r="P260" s="58">
        <f t="shared" si="35"/>
        <v>59241000</v>
      </c>
      <c r="Q260" s="59">
        <f t="shared" si="29"/>
        <v>41388060</v>
      </c>
      <c r="R260" s="60">
        <f t="shared" si="36"/>
        <v>61135060</v>
      </c>
    </row>
    <row r="261" spans="1:18" ht="19.5" x14ac:dyDescent="0.2">
      <c r="A261" s="49">
        <v>239</v>
      </c>
      <c r="B261" s="50" t="s">
        <v>335</v>
      </c>
      <c r="C261" s="51" t="s">
        <v>527</v>
      </c>
      <c r="D261" s="52" t="s">
        <v>422</v>
      </c>
      <c r="E261" s="49">
        <v>95</v>
      </c>
      <c r="F261" s="53">
        <v>0</v>
      </c>
      <c r="G261" s="54">
        <v>5.81</v>
      </c>
      <c r="H261" s="22">
        <v>434000</v>
      </c>
      <c r="I261" s="55">
        <f t="shared" si="32"/>
        <v>41230000</v>
      </c>
      <c r="J261" s="56">
        <f t="shared" si="33"/>
        <v>61845000</v>
      </c>
      <c r="K261" s="19">
        <v>317000</v>
      </c>
      <c r="L261" s="53">
        <f t="shared" si="34"/>
        <v>0</v>
      </c>
      <c r="M261" s="23">
        <v>326000</v>
      </c>
      <c r="N261" s="57">
        <f t="shared" si="31"/>
        <v>1894059.9999999998</v>
      </c>
      <c r="O261" s="58">
        <f t="shared" si="27"/>
        <v>41230000</v>
      </c>
      <c r="P261" s="58">
        <f t="shared" si="35"/>
        <v>61845000</v>
      </c>
      <c r="Q261" s="59">
        <f t="shared" si="29"/>
        <v>43124060</v>
      </c>
      <c r="R261" s="60">
        <f t="shared" si="36"/>
        <v>63739060</v>
      </c>
    </row>
    <row r="262" spans="1:18" ht="47.25" x14ac:dyDescent="0.2">
      <c r="A262" s="22">
        <v>240</v>
      </c>
      <c r="B262" s="32" t="s">
        <v>315</v>
      </c>
      <c r="C262" s="27" t="s">
        <v>528</v>
      </c>
      <c r="D262" s="5" t="s">
        <v>416</v>
      </c>
      <c r="E262" s="22">
        <v>11.9</v>
      </c>
      <c r="F262" s="19">
        <v>0</v>
      </c>
      <c r="G262" s="23">
        <v>5.81</v>
      </c>
      <c r="H262" s="22">
        <v>434000</v>
      </c>
      <c r="I262" s="11">
        <f t="shared" si="32"/>
        <v>5164600</v>
      </c>
      <c r="J262" s="8">
        <f t="shared" si="33"/>
        <v>7746900</v>
      </c>
      <c r="K262" s="19">
        <v>317000</v>
      </c>
      <c r="L262" s="19">
        <f t="shared" si="34"/>
        <v>0</v>
      </c>
      <c r="M262" s="23">
        <v>326000</v>
      </c>
      <c r="N262" s="15">
        <f t="shared" si="31"/>
        <v>1894059.9999999998</v>
      </c>
      <c r="O262" s="21">
        <f t="shared" si="27"/>
        <v>5164600</v>
      </c>
      <c r="P262" s="21">
        <f t="shared" si="35"/>
        <v>7746900</v>
      </c>
      <c r="Q262" s="10">
        <f t="shared" si="29"/>
        <v>7058660</v>
      </c>
      <c r="R262" s="7">
        <f t="shared" si="36"/>
        <v>9640960</v>
      </c>
    </row>
    <row r="263" spans="1:18" ht="47.25" x14ac:dyDescent="0.2">
      <c r="A263" s="22">
        <v>241</v>
      </c>
      <c r="B263" s="32" t="s">
        <v>316</v>
      </c>
      <c r="C263" s="27" t="s">
        <v>507</v>
      </c>
      <c r="D263" s="5" t="s">
        <v>416</v>
      </c>
      <c r="E263" s="22">
        <v>14.3</v>
      </c>
      <c r="F263" s="19">
        <v>0</v>
      </c>
      <c r="G263" s="23">
        <v>5.81</v>
      </c>
      <c r="H263" s="22">
        <v>434000</v>
      </c>
      <c r="I263" s="11">
        <f t="shared" si="32"/>
        <v>6206200</v>
      </c>
      <c r="J263" s="8">
        <f t="shared" si="33"/>
        <v>9309300</v>
      </c>
      <c r="K263" s="19">
        <v>317000</v>
      </c>
      <c r="L263" s="19">
        <f t="shared" si="34"/>
        <v>0</v>
      </c>
      <c r="M263" s="23">
        <v>326000</v>
      </c>
      <c r="N263" s="15">
        <f t="shared" si="31"/>
        <v>1894059.9999999998</v>
      </c>
      <c r="O263" s="21">
        <f t="shared" si="27"/>
        <v>6206200</v>
      </c>
      <c r="P263" s="21">
        <f t="shared" si="35"/>
        <v>9309300</v>
      </c>
      <c r="Q263" s="10">
        <f t="shared" si="29"/>
        <v>8100260</v>
      </c>
      <c r="R263" s="7">
        <f t="shared" si="36"/>
        <v>11203360</v>
      </c>
    </row>
    <row r="264" spans="1:18" ht="19.5" x14ac:dyDescent="0.2">
      <c r="A264" s="49">
        <v>242</v>
      </c>
      <c r="B264" s="50" t="s">
        <v>336</v>
      </c>
      <c r="C264" s="51" t="s">
        <v>529</v>
      </c>
      <c r="D264" s="52" t="s">
        <v>417</v>
      </c>
      <c r="E264" s="49">
        <v>3.6</v>
      </c>
      <c r="F264" s="53">
        <v>0</v>
      </c>
      <c r="G264" s="54">
        <v>5.81</v>
      </c>
      <c r="H264" s="22">
        <v>434000</v>
      </c>
      <c r="I264" s="55">
        <f t="shared" si="32"/>
        <v>1562400</v>
      </c>
      <c r="J264" s="56">
        <f t="shared" si="33"/>
        <v>2343600</v>
      </c>
      <c r="K264" s="19">
        <v>317000</v>
      </c>
      <c r="L264" s="53">
        <f t="shared" si="34"/>
        <v>0</v>
      </c>
      <c r="M264" s="23">
        <v>326000</v>
      </c>
      <c r="N264" s="57">
        <f t="shared" si="31"/>
        <v>1894059.9999999998</v>
      </c>
      <c r="O264" s="58">
        <f t="shared" si="27"/>
        <v>1562400</v>
      </c>
      <c r="P264" s="58">
        <f t="shared" si="35"/>
        <v>2343600</v>
      </c>
      <c r="Q264" s="59">
        <f t="shared" si="29"/>
        <v>3456460</v>
      </c>
      <c r="R264" s="60">
        <f t="shared" si="36"/>
        <v>4237660</v>
      </c>
    </row>
    <row r="265" spans="1:18" ht="19.5" x14ac:dyDescent="0.2">
      <c r="A265" s="49">
        <v>243</v>
      </c>
      <c r="B265" s="50" t="s">
        <v>337</v>
      </c>
      <c r="C265" s="51" t="s">
        <v>530</v>
      </c>
      <c r="D265" s="52" t="s">
        <v>417</v>
      </c>
      <c r="E265" s="49">
        <v>2.7</v>
      </c>
      <c r="F265" s="53">
        <v>0</v>
      </c>
      <c r="G265" s="54">
        <v>2.42</v>
      </c>
      <c r="H265" s="22">
        <v>434000</v>
      </c>
      <c r="I265" s="55">
        <f t="shared" si="32"/>
        <v>1171800</v>
      </c>
      <c r="J265" s="56">
        <f t="shared" si="33"/>
        <v>1757700</v>
      </c>
      <c r="K265" s="19">
        <v>317000</v>
      </c>
      <c r="L265" s="53">
        <f t="shared" si="34"/>
        <v>0</v>
      </c>
      <c r="M265" s="23">
        <v>326000</v>
      </c>
      <c r="N265" s="57">
        <f t="shared" si="31"/>
        <v>788920</v>
      </c>
      <c r="O265" s="58">
        <f t="shared" si="27"/>
        <v>1171800</v>
      </c>
      <c r="P265" s="58">
        <f t="shared" si="35"/>
        <v>1757700</v>
      </c>
      <c r="Q265" s="59">
        <f t="shared" si="29"/>
        <v>1960720</v>
      </c>
      <c r="R265" s="60">
        <f t="shared" si="36"/>
        <v>2546620</v>
      </c>
    </row>
    <row r="266" spans="1:18" ht="47.25" x14ac:dyDescent="0.2">
      <c r="A266" s="49">
        <v>244</v>
      </c>
      <c r="B266" s="50" t="s">
        <v>317</v>
      </c>
      <c r="C266" s="62" t="s">
        <v>531</v>
      </c>
      <c r="D266" s="52" t="s">
        <v>417</v>
      </c>
      <c r="E266" s="49">
        <v>8.4</v>
      </c>
      <c r="F266" s="53">
        <v>0</v>
      </c>
      <c r="G266" s="54">
        <v>2.42</v>
      </c>
      <c r="H266" s="22">
        <v>434000</v>
      </c>
      <c r="I266" s="55">
        <f t="shared" si="32"/>
        <v>3645600</v>
      </c>
      <c r="J266" s="56">
        <f t="shared" si="33"/>
        <v>5468400</v>
      </c>
      <c r="K266" s="19">
        <v>317000</v>
      </c>
      <c r="L266" s="53">
        <f t="shared" si="34"/>
        <v>0</v>
      </c>
      <c r="M266" s="23">
        <v>326000</v>
      </c>
      <c r="N266" s="57">
        <f t="shared" si="31"/>
        <v>788920</v>
      </c>
      <c r="O266" s="58">
        <f t="shared" si="27"/>
        <v>3645600</v>
      </c>
      <c r="P266" s="58">
        <f t="shared" si="35"/>
        <v>5468400</v>
      </c>
      <c r="Q266" s="59">
        <f t="shared" si="29"/>
        <v>4434520</v>
      </c>
      <c r="R266" s="60">
        <f t="shared" si="36"/>
        <v>6257320</v>
      </c>
    </row>
    <row r="267" spans="1:18" ht="19.5" x14ac:dyDescent="0.2">
      <c r="A267" s="49">
        <v>245</v>
      </c>
      <c r="B267" s="50" t="s">
        <v>338</v>
      </c>
      <c r="C267" s="51" t="s">
        <v>532</v>
      </c>
      <c r="D267" s="52" t="s">
        <v>417</v>
      </c>
      <c r="E267" s="49">
        <v>3.25</v>
      </c>
      <c r="F267" s="53">
        <v>0</v>
      </c>
      <c r="G267" s="54">
        <v>2.42</v>
      </c>
      <c r="H267" s="22">
        <v>434000</v>
      </c>
      <c r="I267" s="55">
        <f t="shared" si="32"/>
        <v>1410500</v>
      </c>
      <c r="J267" s="56">
        <f t="shared" si="33"/>
        <v>2115750</v>
      </c>
      <c r="K267" s="19">
        <v>317000</v>
      </c>
      <c r="L267" s="53">
        <f t="shared" si="34"/>
        <v>0</v>
      </c>
      <c r="M267" s="23">
        <v>326000</v>
      </c>
      <c r="N267" s="57">
        <f t="shared" si="31"/>
        <v>788920</v>
      </c>
      <c r="O267" s="58">
        <f t="shared" si="27"/>
        <v>1410500</v>
      </c>
      <c r="P267" s="58">
        <f t="shared" si="35"/>
        <v>2115750</v>
      </c>
      <c r="Q267" s="59">
        <f t="shared" si="29"/>
        <v>2199420</v>
      </c>
      <c r="R267" s="60">
        <f t="shared" si="36"/>
        <v>2904670</v>
      </c>
    </row>
    <row r="268" spans="1:18" ht="47.25" x14ac:dyDescent="0.2">
      <c r="A268" s="22">
        <v>246</v>
      </c>
      <c r="B268" s="32" t="s">
        <v>339</v>
      </c>
      <c r="C268" s="28" t="s">
        <v>533</v>
      </c>
      <c r="D268" s="4" t="s">
        <v>417</v>
      </c>
      <c r="E268" s="22">
        <v>3.3</v>
      </c>
      <c r="F268" s="19">
        <v>0</v>
      </c>
      <c r="G268" s="23">
        <v>2.42</v>
      </c>
      <c r="H268" s="22">
        <v>434000</v>
      </c>
      <c r="I268" s="11">
        <f t="shared" si="32"/>
        <v>1432200</v>
      </c>
      <c r="J268" s="8">
        <f t="shared" si="33"/>
        <v>2148300</v>
      </c>
      <c r="K268" s="19">
        <v>317000</v>
      </c>
      <c r="L268" s="19">
        <f t="shared" si="34"/>
        <v>0</v>
      </c>
      <c r="M268" s="23">
        <v>326000</v>
      </c>
      <c r="N268" s="15">
        <f t="shared" si="31"/>
        <v>788920</v>
      </c>
      <c r="O268" s="21">
        <f t="shared" si="27"/>
        <v>1432200</v>
      </c>
      <c r="P268" s="21">
        <f t="shared" si="35"/>
        <v>2148300</v>
      </c>
      <c r="Q268" s="10">
        <f t="shared" si="29"/>
        <v>2221120</v>
      </c>
      <c r="R268" s="7">
        <f t="shared" si="36"/>
        <v>2937220</v>
      </c>
    </row>
    <row r="269" spans="1:18" ht="19.5" x14ac:dyDescent="0.2">
      <c r="A269" s="22">
        <v>247</v>
      </c>
      <c r="B269" s="32" t="s">
        <v>318</v>
      </c>
      <c r="C269" s="27" t="s">
        <v>508</v>
      </c>
      <c r="D269" s="4" t="s">
        <v>417</v>
      </c>
      <c r="E269" s="22">
        <v>3.25</v>
      </c>
      <c r="F269" s="19">
        <v>0</v>
      </c>
      <c r="G269" s="23">
        <v>2.42</v>
      </c>
      <c r="H269" s="22">
        <v>434000</v>
      </c>
      <c r="I269" s="11">
        <f t="shared" si="32"/>
        <v>1410500</v>
      </c>
      <c r="J269" s="8">
        <f t="shared" si="33"/>
        <v>2115750</v>
      </c>
      <c r="K269" s="19">
        <v>317000</v>
      </c>
      <c r="L269" s="19">
        <f t="shared" si="34"/>
        <v>0</v>
      </c>
      <c r="M269" s="23">
        <v>326000</v>
      </c>
      <c r="N269" s="15">
        <f t="shared" si="31"/>
        <v>788920</v>
      </c>
      <c r="O269" s="21">
        <f t="shared" si="27"/>
        <v>1410500</v>
      </c>
      <c r="P269" s="21">
        <f t="shared" si="35"/>
        <v>2115750</v>
      </c>
      <c r="Q269" s="10">
        <f t="shared" si="29"/>
        <v>2199420</v>
      </c>
      <c r="R269" s="7">
        <f t="shared" si="36"/>
        <v>2904670</v>
      </c>
    </row>
    <row r="270" spans="1:18" ht="19.5" x14ac:dyDescent="0.2">
      <c r="A270" s="49">
        <v>248</v>
      </c>
      <c r="B270" s="50" t="s">
        <v>340</v>
      </c>
      <c r="C270" s="51" t="s">
        <v>534</v>
      </c>
      <c r="D270" s="52" t="s">
        <v>417</v>
      </c>
      <c r="E270" s="49">
        <v>5.0999999999999996</v>
      </c>
      <c r="F270" s="53">
        <v>0</v>
      </c>
      <c r="G270" s="54">
        <v>5.81</v>
      </c>
      <c r="H270" s="22">
        <v>434000</v>
      </c>
      <c r="I270" s="55">
        <f t="shared" si="32"/>
        <v>2213400</v>
      </c>
      <c r="J270" s="56">
        <f t="shared" si="33"/>
        <v>3320100</v>
      </c>
      <c r="K270" s="19">
        <v>317000</v>
      </c>
      <c r="L270" s="53">
        <f t="shared" si="34"/>
        <v>0</v>
      </c>
      <c r="M270" s="23">
        <v>326000</v>
      </c>
      <c r="N270" s="57">
        <f t="shared" si="31"/>
        <v>1894059.9999999998</v>
      </c>
      <c r="O270" s="58">
        <f t="shared" ref="O270:O273" si="37">L270+I270</f>
        <v>2213400</v>
      </c>
      <c r="P270" s="58">
        <f t="shared" si="35"/>
        <v>3320100</v>
      </c>
      <c r="Q270" s="59">
        <f t="shared" ref="Q270:Q273" si="38">O270+N270</f>
        <v>4107460</v>
      </c>
      <c r="R270" s="60">
        <f t="shared" si="36"/>
        <v>5214160</v>
      </c>
    </row>
    <row r="271" spans="1:18" ht="31.5" x14ac:dyDescent="0.2">
      <c r="A271" s="49">
        <v>249</v>
      </c>
      <c r="B271" s="50" t="s">
        <v>341</v>
      </c>
      <c r="C271" s="62" t="s">
        <v>535</v>
      </c>
      <c r="D271" s="52" t="s">
        <v>417</v>
      </c>
      <c r="E271" s="49">
        <v>3.4</v>
      </c>
      <c r="F271" s="53">
        <v>0</v>
      </c>
      <c r="G271" s="54">
        <v>5.81</v>
      </c>
      <c r="H271" s="22">
        <v>434000</v>
      </c>
      <c r="I271" s="55">
        <f t="shared" si="32"/>
        <v>1475600</v>
      </c>
      <c r="J271" s="56">
        <f t="shared" si="33"/>
        <v>2213400</v>
      </c>
      <c r="K271" s="19">
        <v>317000</v>
      </c>
      <c r="L271" s="53">
        <f t="shared" si="34"/>
        <v>0</v>
      </c>
      <c r="M271" s="23">
        <v>326000</v>
      </c>
      <c r="N271" s="57">
        <f t="shared" si="31"/>
        <v>1894059.9999999998</v>
      </c>
      <c r="O271" s="58">
        <f t="shared" si="37"/>
        <v>1475600</v>
      </c>
      <c r="P271" s="58">
        <f t="shared" si="35"/>
        <v>2213400</v>
      </c>
      <c r="Q271" s="59">
        <f t="shared" si="38"/>
        <v>3369660</v>
      </c>
      <c r="R271" s="60">
        <f t="shared" si="36"/>
        <v>4107460</v>
      </c>
    </row>
    <row r="272" spans="1:18" ht="31.5" x14ac:dyDescent="0.2">
      <c r="A272" s="49">
        <v>250</v>
      </c>
      <c r="B272" s="50" t="s">
        <v>342</v>
      </c>
      <c r="C272" s="62" t="s">
        <v>536</v>
      </c>
      <c r="D272" s="52" t="s">
        <v>417</v>
      </c>
      <c r="E272" s="49">
        <v>5</v>
      </c>
      <c r="F272" s="53">
        <v>0</v>
      </c>
      <c r="G272" s="54">
        <v>5.81</v>
      </c>
      <c r="H272" s="22">
        <v>434000</v>
      </c>
      <c r="I272" s="55">
        <f t="shared" si="32"/>
        <v>2170000</v>
      </c>
      <c r="J272" s="56">
        <f t="shared" si="33"/>
        <v>3255000</v>
      </c>
      <c r="K272" s="19">
        <v>317000</v>
      </c>
      <c r="L272" s="53">
        <f t="shared" si="34"/>
        <v>0</v>
      </c>
      <c r="M272" s="23">
        <v>326000</v>
      </c>
      <c r="N272" s="57">
        <f t="shared" si="31"/>
        <v>1894059.9999999998</v>
      </c>
      <c r="O272" s="58">
        <f t="shared" si="37"/>
        <v>2170000</v>
      </c>
      <c r="P272" s="58">
        <f t="shared" si="35"/>
        <v>3255000</v>
      </c>
      <c r="Q272" s="59">
        <f t="shared" si="38"/>
        <v>4064060</v>
      </c>
      <c r="R272" s="60">
        <f t="shared" si="36"/>
        <v>5149060</v>
      </c>
    </row>
    <row r="273" spans="1:18" ht="31.5" x14ac:dyDescent="0.2">
      <c r="A273" s="49">
        <v>251</v>
      </c>
      <c r="B273" s="50" t="s">
        <v>343</v>
      </c>
      <c r="C273" s="62" t="s">
        <v>537</v>
      </c>
      <c r="D273" s="52" t="s">
        <v>417</v>
      </c>
      <c r="E273" s="49">
        <v>4</v>
      </c>
      <c r="F273" s="53">
        <v>0</v>
      </c>
      <c r="G273" s="54">
        <v>5.81</v>
      </c>
      <c r="H273" s="22">
        <v>434000</v>
      </c>
      <c r="I273" s="55">
        <f t="shared" si="32"/>
        <v>1736000</v>
      </c>
      <c r="J273" s="56">
        <f t="shared" si="33"/>
        <v>2604000</v>
      </c>
      <c r="K273" s="19">
        <v>317000</v>
      </c>
      <c r="L273" s="53">
        <f t="shared" si="34"/>
        <v>0</v>
      </c>
      <c r="M273" s="23">
        <v>326000</v>
      </c>
      <c r="N273" s="57">
        <f t="shared" si="31"/>
        <v>1894059.9999999998</v>
      </c>
      <c r="O273" s="58">
        <f t="shared" si="37"/>
        <v>1736000</v>
      </c>
      <c r="P273" s="58">
        <f t="shared" si="35"/>
        <v>2604000</v>
      </c>
      <c r="Q273" s="59">
        <f t="shared" si="38"/>
        <v>3630060</v>
      </c>
      <c r="R273" s="60">
        <f t="shared" si="36"/>
        <v>4498060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rightToLeft="1" topLeftCell="E1" workbookViewId="0">
      <selection activeCell="K2" sqref="K2"/>
    </sheetView>
  </sheetViews>
  <sheetFormatPr defaultRowHeight="14.25" x14ac:dyDescent="0.2"/>
  <cols>
    <col min="1" max="1" width="12" customWidth="1"/>
    <col min="2" max="2" width="9.5" customWidth="1"/>
    <col min="3" max="3" width="43" style="65" customWidth="1"/>
    <col min="4" max="4" width="23.375" style="65" customWidth="1"/>
    <col min="5" max="18" width="12" customWidth="1"/>
  </cols>
  <sheetData>
    <row r="1" spans="1:18" ht="75" customHeight="1" x14ac:dyDescent="0.2">
      <c r="A1" s="22" t="s">
        <v>0</v>
      </c>
      <c r="B1" s="22" t="s">
        <v>19</v>
      </c>
      <c r="C1" s="66" t="s">
        <v>1</v>
      </c>
      <c r="D1" s="63" t="s">
        <v>2</v>
      </c>
      <c r="E1" s="63" t="s">
        <v>3</v>
      </c>
      <c r="F1" s="68" t="s">
        <v>4</v>
      </c>
      <c r="G1" s="69" t="s">
        <v>5</v>
      </c>
      <c r="H1" s="63" t="s">
        <v>544</v>
      </c>
      <c r="I1" s="70" t="s">
        <v>539</v>
      </c>
      <c r="J1" s="71" t="s">
        <v>540</v>
      </c>
      <c r="K1" s="68" t="s">
        <v>542</v>
      </c>
      <c r="L1" s="68" t="s">
        <v>546</v>
      </c>
      <c r="M1" s="69" t="s">
        <v>543</v>
      </c>
      <c r="N1" s="72" t="s">
        <v>545</v>
      </c>
      <c r="O1" s="24" t="s">
        <v>548</v>
      </c>
      <c r="P1" s="25" t="s">
        <v>538</v>
      </c>
      <c r="Q1" s="73" t="s">
        <v>541</v>
      </c>
      <c r="R1" s="74" t="s">
        <v>547</v>
      </c>
    </row>
    <row r="2" spans="1:18" ht="70.5" customHeight="1" x14ac:dyDescent="0.2">
      <c r="A2" s="22"/>
      <c r="B2" s="32" t="s">
        <v>600</v>
      </c>
      <c r="C2" s="28" t="s">
        <v>601</v>
      </c>
      <c r="D2" s="5" t="s">
        <v>602</v>
      </c>
      <c r="E2" s="22">
        <v>1.8</v>
      </c>
      <c r="F2" s="19">
        <v>2.3199999999999998</v>
      </c>
      <c r="G2" s="23">
        <v>3.9</v>
      </c>
      <c r="H2" s="22">
        <v>629000</v>
      </c>
      <c r="I2" s="11">
        <f>H2*E2</f>
        <v>1132200</v>
      </c>
      <c r="J2" s="8">
        <f t="shared" ref="J2:J64" si="0">I2+I2*50/100</f>
        <v>1698300</v>
      </c>
      <c r="K2" s="19">
        <v>428000</v>
      </c>
      <c r="L2" s="19">
        <f t="shared" ref="L2:L65" si="1">K2*F2</f>
        <v>992959.99999999988</v>
      </c>
      <c r="M2" s="23">
        <v>554000</v>
      </c>
      <c r="N2" s="15">
        <f>M2*G2</f>
        <v>2160600</v>
      </c>
      <c r="O2" s="21">
        <f t="shared" ref="O2:O64" si="2">L2+I2</f>
        <v>2125160</v>
      </c>
      <c r="P2" s="21">
        <f t="shared" ref="P2:P64" si="3">L2+J2</f>
        <v>2691260</v>
      </c>
      <c r="Q2" s="10">
        <f t="shared" ref="Q2:Q64" si="4">O2+N2</f>
        <v>4285760</v>
      </c>
      <c r="R2" s="7">
        <f t="shared" ref="R2:R64" si="5">P2+N2</f>
        <v>4851860</v>
      </c>
    </row>
    <row r="3" spans="1:18" ht="70.5" customHeight="1" x14ac:dyDescent="0.2">
      <c r="A3" s="22"/>
      <c r="B3" s="32" t="s">
        <v>581</v>
      </c>
      <c r="C3" s="28" t="s">
        <v>582</v>
      </c>
      <c r="D3" s="5" t="s">
        <v>584</v>
      </c>
      <c r="E3" s="22">
        <v>1</v>
      </c>
      <c r="F3" s="19">
        <v>3</v>
      </c>
      <c r="G3" s="23">
        <v>8.5</v>
      </c>
      <c r="H3" s="22">
        <v>629000</v>
      </c>
      <c r="I3" s="11">
        <f t="shared" ref="I3:I66" si="6">H3*E3</f>
        <v>629000</v>
      </c>
      <c r="J3" s="8">
        <f t="shared" si="0"/>
        <v>943500</v>
      </c>
      <c r="K3" s="19">
        <v>428000</v>
      </c>
      <c r="L3" s="19">
        <f t="shared" si="1"/>
        <v>1284000</v>
      </c>
      <c r="M3" s="23">
        <v>554000</v>
      </c>
      <c r="N3" s="15">
        <f>M3*G3</f>
        <v>4709000</v>
      </c>
      <c r="O3" s="21">
        <f t="shared" si="2"/>
        <v>1913000</v>
      </c>
      <c r="P3" s="21">
        <f t="shared" si="3"/>
        <v>2227500</v>
      </c>
      <c r="Q3" s="10">
        <f t="shared" si="4"/>
        <v>6622000</v>
      </c>
      <c r="R3" s="7">
        <f t="shared" si="5"/>
        <v>6936500</v>
      </c>
    </row>
    <row r="4" spans="1:18" ht="70.5" customHeight="1" x14ac:dyDescent="0.2">
      <c r="A4" s="22"/>
      <c r="B4" s="32" t="s">
        <v>585</v>
      </c>
      <c r="C4" s="28" t="s">
        <v>583</v>
      </c>
      <c r="D4" s="5" t="s">
        <v>584</v>
      </c>
      <c r="E4" s="22">
        <v>1.3</v>
      </c>
      <c r="F4" s="19">
        <v>2</v>
      </c>
      <c r="G4" s="23">
        <v>8.5</v>
      </c>
      <c r="H4" s="22">
        <v>629000</v>
      </c>
      <c r="I4" s="11">
        <f t="shared" si="6"/>
        <v>817700</v>
      </c>
      <c r="J4" s="8">
        <f t="shared" si="0"/>
        <v>1226550</v>
      </c>
      <c r="K4" s="19">
        <v>428000</v>
      </c>
      <c r="L4" s="19">
        <f t="shared" si="1"/>
        <v>856000</v>
      </c>
      <c r="M4" s="23">
        <v>554000</v>
      </c>
      <c r="N4" s="15">
        <f>M4*G4</f>
        <v>4709000</v>
      </c>
      <c r="O4" s="21">
        <f t="shared" si="2"/>
        <v>1673700</v>
      </c>
      <c r="P4" s="21">
        <f t="shared" si="3"/>
        <v>2082550</v>
      </c>
      <c r="Q4" s="10">
        <f t="shared" si="4"/>
        <v>6382700</v>
      </c>
      <c r="R4" s="7">
        <f t="shared" si="5"/>
        <v>6791550</v>
      </c>
    </row>
    <row r="5" spans="1:18" ht="70.5" customHeight="1" x14ac:dyDescent="0.2">
      <c r="A5" s="22"/>
      <c r="B5" s="32" t="s">
        <v>609</v>
      </c>
      <c r="C5" s="28" t="s">
        <v>610</v>
      </c>
      <c r="D5" s="5" t="s">
        <v>574</v>
      </c>
      <c r="E5" s="22">
        <v>1.1000000000000001</v>
      </c>
      <c r="F5" s="19">
        <v>3.15</v>
      </c>
      <c r="G5" s="23">
        <v>5.7</v>
      </c>
      <c r="H5" s="22">
        <v>629000</v>
      </c>
      <c r="I5" s="11">
        <f>H5*E5</f>
        <v>691900</v>
      </c>
      <c r="J5" s="8">
        <f t="shared" si="0"/>
        <v>1037850</v>
      </c>
      <c r="K5" s="19">
        <v>428000</v>
      </c>
      <c r="L5" s="19">
        <f t="shared" si="1"/>
        <v>1348200</v>
      </c>
      <c r="M5" s="23">
        <v>554000</v>
      </c>
      <c r="N5" s="15"/>
      <c r="O5" s="21">
        <f t="shared" si="2"/>
        <v>2040100</v>
      </c>
      <c r="P5" s="21">
        <f t="shared" si="3"/>
        <v>2386050</v>
      </c>
      <c r="Q5" s="10">
        <f t="shared" si="4"/>
        <v>2040100</v>
      </c>
      <c r="R5" s="7">
        <f t="shared" si="5"/>
        <v>2386050</v>
      </c>
    </row>
    <row r="6" spans="1:18" ht="48.75" customHeight="1" x14ac:dyDescent="0.2">
      <c r="A6" s="33">
        <v>1</v>
      </c>
      <c r="B6" s="34" t="s">
        <v>570</v>
      </c>
      <c r="C6" s="47" t="s">
        <v>572</v>
      </c>
      <c r="D6" s="46" t="s">
        <v>574</v>
      </c>
      <c r="E6" s="33">
        <v>0.8</v>
      </c>
      <c r="F6" s="37">
        <v>1.54</v>
      </c>
      <c r="G6" s="38">
        <v>1.1000000000000001</v>
      </c>
      <c r="H6" s="22">
        <v>629000</v>
      </c>
      <c r="I6" s="39">
        <f t="shared" si="6"/>
        <v>503200</v>
      </c>
      <c r="J6" s="40">
        <f t="shared" si="0"/>
        <v>754800</v>
      </c>
      <c r="K6" s="19">
        <v>428000</v>
      </c>
      <c r="L6" s="37">
        <f t="shared" si="1"/>
        <v>659120</v>
      </c>
      <c r="M6" s="23">
        <v>554000</v>
      </c>
      <c r="N6" s="41">
        <f>M6*G6</f>
        <v>609400</v>
      </c>
      <c r="O6" s="42">
        <f t="shared" si="2"/>
        <v>1162320</v>
      </c>
      <c r="P6" s="42">
        <f t="shared" si="3"/>
        <v>1413920</v>
      </c>
      <c r="Q6" s="43">
        <f t="shared" si="4"/>
        <v>1771720</v>
      </c>
      <c r="R6" s="44">
        <f t="shared" si="5"/>
        <v>2023320</v>
      </c>
    </row>
    <row r="7" spans="1:18" ht="48.75" customHeight="1" x14ac:dyDescent="0.2">
      <c r="A7" s="33">
        <v>2</v>
      </c>
      <c r="B7" s="34" t="s">
        <v>571</v>
      </c>
      <c r="C7" s="47" t="s">
        <v>573</v>
      </c>
      <c r="D7" s="46" t="s">
        <v>574</v>
      </c>
      <c r="E7" s="33">
        <v>1.25</v>
      </c>
      <c r="F7" s="37">
        <v>4.82</v>
      </c>
      <c r="G7" s="38">
        <v>2.2200000000000002</v>
      </c>
      <c r="H7" s="22">
        <v>629000</v>
      </c>
      <c r="I7" s="39">
        <f t="shared" si="6"/>
        <v>786250</v>
      </c>
      <c r="J7" s="40">
        <f t="shared" si="0"/>
        <v>1179375</v>
      </c>
      <c r="K7" s="19">
        <v>428000</v>
      </c>
      <c r="L7" s="37">
        <f t="shared" si="1"/>
        <v>2062960.0000000002</v>
      </c>
      <c r="M7" s="23">
        <v>554000</v>
      </c>
      <c r="N7" s="41">
        <f>M7*G7</f>
        <v>1229880</v>
      </c>
      <c r="O7" s="42">
        <f t="shared" si="2"/>
        <v>2849210</v>
      </c>
      <c r="P7" s="42">
        <f t="shared" si="3"/>
        <v>3242335</v>
      </c>
      <c r="Q7" s="43">
        <f t="shared" si="4"/>
        <v>4079090</v>
      </c>
      <c r="R7" s="44">
        <f t="shared" si="5"/>
        <v>4472215</v>
      </c>
    </row>
    <row r="8" spans="1:18" ht="48.75" customHeight="1" x14ac:dyDescent="0.2">
      <c r="A8" s="22"/>
      <c r="B8" s="32" t="s">
        <v>606</v>
      </c>
      <c r="C8" s="28" t="s">
        <v>607</v>
      </c>
      <c r="D8" s="5" t="s">
        <v>608</v>
      </c>
      <c r="E8" s="22">
        <v>3.2</v>
      </c>
      <c r="F8" s="19">
        <v>2.73</v>
      </c>
      <c r="G8" s="23">
        <v>5.7</v>
      </c>
      <c r="H8" s="22">
        <v>629000</v>
      </c>
      <c r="I8" s="11">
        <f>H8*E8</f>
        <v>2012800</v>
      </c>
      <c r="J8" s="8">
        <f t="shared" si="0"/>
        <v>3019200</v>
      </c>
      <c r="K8" s="19">
        <v>428000</v>
      </c>
      <c r="L8" s="19">
        <f t="shared" si="1"/>
        <v>1168440</v>
      </c>
      <c r="M8" s="23">
        <v>554000</v>
      </c>
      <c r="N8" s="15">
        <f>M8*G8</f>
        <v>3157800</v>
      </c>
      <c r="O8" s="21">
        <f t="shared" si="2"/>
        <v>3181240</v>
      </c>
      <c r="P8" s="21">
        <f t="shared" si="3"/>
        <v>4187640</v>
      </c>
      <c r="Q8" s="10">
        <f t="shared" si="4"/>
        <v>6339040</v>
      </c>
      <c r="R8" s="7">
        <f t="shared" si="5"/>
        <v>7345440</v>
      </c>
    </row>
    <row r="9" spans="1:18" ht="48.75" customHeight="1" x14ac:dyDescent="0.2">
      <c r="A9" s="22"/>
      <c r="B9" s="32" t="s">
        <v>603</v>
      </c>
      <c r="C9" s="28" t="s">
        <v>604</v>
      </c>
      <c r="D9" s="5" t="s">
        <v>605</v>
      </c>
      <c r="E9" s="22">
        <v>1.5</v>
      </c>
      <c r="F9" s="19">
        <v>1.85</v>
      </c>
      <c r="G9" s="23">
        <v>1.7</v>
      </c>
      <c r="H9" s="22">
        <v>629000</v>
      </c>
      <c r="I9" s="11">
        <f>H9*E9</f>
        <v>943500</v>
      </c>
      <c r="J9" s="8">
        <f t="shared" si="0"/>
        <v>1415250</v>
      </c>
      <c r="K9" s="19">
        <v>428000</v>
      </c>
      <c r="L9" s="19">
        <f t="shared" si="1"/>
        <v>791800</v>
      </c>
      <c r="M9" s="23">
        <v>554000</v>
      </c>
      <c r="N9" s="15">
        <f>M9*G9</f>
        <v>941800</v>
      </c>
      <c r="O9" s="21">
        <f t="shared" si="2"/>
        <v>1735300</v>
      </c>
      <c r="P9" s="21">
        <f t="shared" si="3"/>
        <v>2207050</v>
      </c>
      <c r="Q9" s="10">
        <f t="shared" si="4"/>
        <v>2677100</v>
      </c>
      <c r="R9" s="7">
        <f t="shared" si="5"/>
        <v>3148850</v>
      </c>
    </row>
    <row r="10" spans="1:18" ht="48.75" customHeight="1" x14ac:dyDescent="0.2">
      <c r="A10" s="33">
        <v>1</v>
      </c>
      <c r="B10" s="34" t="s">
        <v>6</v>
      </c>
      <c r="C10" s="47" t="s">
        <v>18</v>
      </c>
      <c r="D10" s="46" t="s">
        <v>37</v>
      </c>
      <c r="E10" s="33">
        <v>1</v>
      </c>
      <c r="F10" s="37">
        <v>2.3199999999999998</v>
      </c>
      <c r="G10" s="38">
        <v>2.63</v>
      </c>
      <c r="H10" s="22">
        <v>629000</v>
      </c>
      <c r="I10" s="39">
        <f t="shared" si="6"/>
        <v>629000</v>
      </c>
      <c r="J10" s="40">
        <f t="shared" si="0"/>
        <v>943500</v>
      </c>
      <c r="K10" s="19">
        <v>428000</v>
      </c>
      <c r="L10" s="37">
        <f t="shared" si="1"/>
        <v>992959.99999999988</v>
      </c>
      <c r="M10" s="23">
        <v>554000</v>
      </c>
      <c r="N10" s="41">
        <f t="shared" ref="N10:N75" si="7">M10*G10</f>
        <v>1457020</v>
      </c>
      <c r="O10" s="42">
        <f t="shared" si="2"/>
        <v>1621960</v>
      </c>
      <c r="P10" s="42">
        <f t="shared" si="3"/>
        <v>1936460</v>
      </c>
      <c r="Q10" s="43">
        <f t="shared" si="4"/>
        <v>3078980</v>
      </c>
      <c r="R10" s="44">
        <f t="shared" si="5"/>
        <v>3393480</v>
      </c>
    </row>
    <row r="11" spans="1:18" ht="48.75" customHeight="1" x14ac:dyDescent="0.2">
      <c r="A11" s="33">
        <v>2</v>
      </c>
      <c r="B11" s="34" t="s">
        <v>23</v>
      </c>
      <c r="C11" s="47" t="s">
        <v>21</v>
      </c>
      <c r="D11" s="46" t="s">
        <v>38</v>
      </c>
      <c r="E11" s="33">
        <v>0.6</v>
      </c>
      <c r="F11" s="37">
        <v>2.3199999999999998</v>
      </c>
      <c r="G11" s="38">
        <v>3</v>
      </c>
      <c r="H11" s="22">
        <v>629000</v>
      </c>
      <c r="I11" s="39">
        <f t="shared" si="6"/>
        <v>377400</v>
      </c>
      <c r="J11" s="40">
        <f t="shared" si="0"/>
        <v>566100</v>
      </c>
      <c r="K11" s="19">
        <v>428000</v>
      </c>
      <c r="L11" s="37">
        <f t="shared" si="1"/>
        <v>992959.99999999988</v>
      </c>
      <c r="M11" s="23">
        <v>554000</v>
      </c>
      <c r="N11" s="41">
        <f t="shared" si="7"/>
        <v>1662000</v>
      </c>
      <c r="O11" s="42">
        <f t="shared" si="2"/>
        <v>1370360</v>
      </c>
      <c r="P11" s="42">
        <f t="shared" si="3"/>
        <v>1559060</v>
      </c>
      <c r="Q11" s="43">
        <f t="shared" si="4"/>
        <v>3032360</v>
      </c>
      <c r="R11" s="44">
        <f t="shared" si="5"/>
        <v>3221060</v>
      </c>
    </row>
    <row r="12" spans="1:18" ht="48.75" customHeight="1" x14ac:dyDescent="0.2">
      <c r="A12" s="33">
        <v>3</v>
      </c>
      <c r="B12" s="34" t="s">
        <v>7</v>
      </c>
      <c r="C12" s="47" t="s">
        <v>20</v>
      </c>
      <c r="D12" s="46" t="s">
        <v>39</v>
      </c>
      <c r="E12" s="33">
        <v>0.5</v>
      </c>
      <c r="F12" s="37">
        <v>2.3199999999999998</v>
      </c>
      <c r="G12" s="38">
        <v>3</v>
      </c>
      <c r="H12" s="22">
        <v>629000</v>
      </c>
      <c r="I12" s="39">
        <f t="shared" si="6"/>
        <v>314500</v>
      </c>
      <c r="J12" s="40">
        <f t="shared" si="0"/>
        <v>471750</v>
      </c>
      <c r="K12" s="19">
        <v>428000</v>
      </c>
      <c r="L12" s="37">
        <f t="shared" si="1"/>
        <v>992959.99999999988</v>
      </c>
      <c r="M12" s="23">
        <v>554000</v>
      </c>
      <c r="N12" s="41">
        <f t="shared" si="7"/>
        <v>1662000</v>
      </c>
      <c r="O12" s="42">
        <f t="shared" si="2"/>
        <v>1307460</v>
      </c>
      <c r="P12" s="42">
        <f t="shared" si="3"/>
        <v>1464710</v>
      </c>
      <c r="Q12" s="43">
        <f t="shared" si="4"/>
        <v>2969460</v>
      </c>
      <c r="R12" s="44">
        <f t="shared" si="5"/>
        <v>3126710</v>
      </c>
    </row>
    <row r="13" spans="1:18" ht="48.75" customHeight="1" x14ac:dyDescent="0.2">
      <c r="A13" s="33">
        <v>4</v>
      </c>
      <c r="B13" s="34" t="s">
        <v>8</v>
      </c>
      <c r="C13" s="47" t="s">
        <v>22</v>
      </c>
      <c r="D13" s="46" t="s">
        <v>40</v>
      </c>
      <c r="E13" s="33">
        <v>0.7</v>
      </c>
      <c r="F13" s="37">
        <v>1.1599999999999999</v>
      </c>
      <c r="G13" s="38">
        <v>2.4500000000000002</v>
      </c>
      <c r="H13" s="22">
        <v>629000</v>
      </c>
      <c r="I13" s="39">
        <f t="shared" si="6"/>
        <v>440300</v>
      </c>
      <c r="J13" s="40">
        <f t="shared" si="0"/>
        <v>660450</v>
      </c>
      <c r="K13" s="19">
        <v>428000</v>
      </c>
      <c r="L13" s="37">
        <f t="shared" si="1"/>
        <v>496479.99999999994</v>
      </c>
      <c r="M13" s="23">
        <v>554000</v>
      </c>
      <c r="N13" s="41">
        <f t="shared" si="7"/>
        <v>1357300</v>
      </c>
      <c r="O13" s="42">
        <f t="shared" si="2"/>
        <v>936780</v>
      </c>
      <c r="P13" s="42">
        <f t="shared" si="3"/>
        <v>1156930</v>
      </c>
      <c r="Q13" s="43">
        <f t="shared" si="4"/>
        <v>2294080</v>
      </c>
      <c r="R13" s="44">
        <f t="shared" si="5"/>
        <v>2514230</v>
      </c>
    </row>
    <row r="14" spans="1:18" ht="48.75" customHeight="1" x14ac:dyDescent="0.2">
      <c r="A14" s="33">
        <v>5</v>
      </c>
      <c r="B14" s="34" t="s">
        <v>9</v>
      </c>
      <c r="C14" s="47" t="s">
        <v>26</v>
      </c>
      <c r="D14" s="46" t="s">
        <v>40</v>
      </c>
      <c r="E14" s="33">
        <v>0.8</v>
      </c>
      <c r="F14" s="37">
        <v>1.58</v>
      </c>
      <c r="G14" s="38">
        <v>6.69</v>
      </c>
      <c r="H14" s="22">
        <v>629000</v>
      </c>
      <c r="I14" s="39">
        <f t="shared" si="6"/>
        <v>503200</v>
      </c>
      <c r="J14" s="40">
        <f t="shared" si="0"/>
        <v>754800</v>
      </c>
      <c r="K14" s="19">
        <v>428000</v>
      </c>
      <c r="L14" s="37">
        <f t="shared" si="1"/>
        <v>676240</v>
      </c>
      <c r="M14" s="23">
        <v>554000</v>
      </c>
      <c r="N14" s="41">
        <f t="shared" si="7"/>
        <v>3706260</v>
      </c>
      <c r="O14" s="42">
        <f t="shared" si="2"/>
        <v>1179440</v>
      </c>
      <c r="P14" s="42">
        <f t="shared" si="3"/>
        <v>1431040</v>
      </c>
      <c r="Q14" s="43">
        <f t="shared" si="4"/>
        <v>4885700</v>
      </c>
      <c r="R14" s="44">
        <f t="shared" si="5"/>
        <v>5137300</v>
      </c>
    </row>
    <row r="15" spans="1:18" ht="48.75" customHeight="1" x14ac:dyDescent="0.2">
      <c r="A15" s="33">
        <v>6</v>
      </c>
      <c r="B15" s="34" t="s">
        <v>10</v>
      </c>
      <c r="C15" s="47" t="s">
        <v>27</v>
      </c>
      <c r="D15" s="46" t="s">
        <v>40</v>
      </c>
      <c r="E15" s="33">
        <v>0.9</v>
      </c>
      <c r="F15" s="37">
        <v>3.47</v>
      </c>
      <c r="G15" s="38">
        <v>6.69</v>
      </c>
      <c r="H15" s="22">
        <v>629000</v>
      </c>
      <c r="I15" s="39">
        <f t="shared" si="6"/>
        <v>566100</v>
      </c>
      <c r="J15" s="40">
        <f t="shared" si="0"/>
        <v>849150</v>
      </c>
      <c r="K15" s="19">
        <v>428000</v>
      </c>
      <c r="L15" s="37">
        <f t="shared" si="1"/>
        <v>1485160</v>
      </c>
      <c r="M15" s="23">
        <v>554000</v>
      </c>
      <c r="N15" s="41">
        <f t="shared" si="7"/>
        <v>3706260</v>
      </c>
      <c r="O15" s="42">
        <f t="shared" si="2"/>
        <v>2051260</v>
      </c>
      <c r="P15" s="42">
        <f t="shared" si="3"/>
        <v>2334310</v>
      </c>
      <c r="Q15" s="43">
        <f t="shared" si="4"/>
        <v>5757520</v>
      </c>
      <c r="R15" s="44">
        <f t="shared" si="5"/>
        <v>6040570</v>
      </c>
    </row>
    <row r="16" spans="1:18" ht="48.75" customHeight="1" x14ac:dyDescent="0.2">
      <c r="A16" s="33">
        <v>7</v>
      </c>
      <c r="B16" s="34" t="s">
        <v>24</v>
      </c>
      <c r="C16" s="47" t="s">
        <v>28</v>
      </c>
      <c r="D16" s="46" t="s">
        <v>40</v>
      </c>
      <c r="E16" s="33">
        <v>0.8</v>
      </c>
      <c r="F16" s="37">
        <v>2.3199999999999998</v>
      </c>
      <c r="G16" s="38">
        <v>6.69</v>
      </c>
      <c r="H16" s="22">
        <v>629000</v>
      </c>
      <c r="I16" s="39">
        <f t="shared" si="6"/>
        <v>503200</v>
      </c>
      <c r="J16" s="40">
        <f t="shared" si="0"/>
        <v>754800</v>
      </c>
      <c r="K16" s="19">
        <v>428000</v>
      </c>
      <c r="L16" s="37">
        <f t="shared" si="1"/>
        <v>992959.99999999988</v>
      </c>
      <c r="M16" s="23">
        <v>554000</v>
      </c>
      <c r="N16" s="41">
        <f t="shared" si="7"/>
        <v>3706260</v>
      </c>
      <c r="O16" s="42">
        <f t="shared" si="2"/>
        <v>1496160</v>
      </c>
      <c r="P16" s="42">
        <f t="shared" si="3"/>
        <v>1747760</v>
      </c>
      <c r="Q16" s="43">
        <f t="shared" si="4"/>
        <v>5202420</v>
      </c>
      <c r="R16" s="44">
        <f t="shared" si="5"/>
        <v>5454020</v>
      </c>
    </row>
    <row r="17" spans="1:18" ht="48.75" customHeight="1" x14ac:dyDescent="0.2">
      <c r="A17" s="33">
        <v>8</v>
      </c>
      <c r="B17" s="34" t="s">
        <v>11</v>
      </c>
      <c r="C17" s="47" t="s">
        <v>31</v>
      </c>
      <c r="D17" s="46" t="s">
        <v>41</v>
      </c>
      <c r="E17" s="33">
        <v>4</v>
      </c>
      <c r="F17" s="37">
        <v>4.82</v>
      </c>
      <c r="G17" s="38">
        <v>6.43</v>
      </c>
      <c r="H17" s="22">
        <v>629000</v>
      </c>
      <c r="I17" s="39">
        <f t="shared" si="6"/>
        <v>2516000</v>
      </c>
      <c r="J17" s="40">
        <f t="shared" si="0"/>
        <v>3774000</v>
      </c>
      <c r="K17" s="19">
        <v>428000</v>
      </c>
      <c r="L17" s="37">
        <f t="shared" si="1"/>
        <v>2062960.0000000002</v>
      </c>
      <c r="M17" s="23">
        <v>554000</v>
      </c>
      <c r="N17" s="41">
        <f t="shared" si="7"/>
        <v>3562220</v>
      </c>
      <c r="O17" s="42">
        <f t="shared" si="2"/>
        <v>4578960</v>
      </c>
      <c r="P17" s="42">
        <f t="shared" si="3"/>
        <v>5836960</v>
      </c>
      <c r="Q17" s="43">
        <f t="shared" si="4"/>
        <v>8141180</v>
      </c>
      <c r="R17" s="44">
        <f t="shared" si="5"/>
        <v>9399180</v>
      </c>
    </row>
    <row r="18" spans="1:18" ht="48.75" customHeight="1" x14ac:dyDescent="0.2">
      <c r="A18" s="33">
        <v>9</v>
      </c>
      <c r="B18" s="34" t="s">
        <v>12</v>
      </c>
      <c r="C18" s="47" t="s">
        <v>30</v>
      </c>
      <c r="D18" s="46" t="s">
        <v>41</v>
      </c>
      <c r="E18" s="33">
        <v>6</v>
      </c>
      <c r="F18" s="37">
        <v>6.98</v>
      </c>
      <c r="G18" s="38">
        <v>6.43</v>
      </c>
      <c r="H18" s="22">
        <v>629000</v>
      </c>
      <c r="I18" s="39">
        <f t="shared" si="6"/>
        <v>3774000</v>
      </c>
      <c r="J18" s="40">
        <f t="shared" si="0"/>
        <v>5661000</v>
      </c>
      <c r="K18" s="19">
        <v>428000</v>
      </c>
      <c r="L18" s="37">
        <f t="shared" si="1"/>
        <v>2987440</v>
      </c>
      <c r="M18" s="23">
        <v>554000</v>
      </c>
      <c r="N18" s="41">
        <f t="shared" si="7"/>
        <v>3562220</v>
      </c>
      <c r="O18" s="42">
        <f t="shared" si="2"/>
        <v>6761440</v>
      </c>
      <c r="P18" s="42">
        <f t="shared" si="3"/>
        <v>8648440</v>
      </c>
      <c r="Q18" s="43">
        <f t="shared" si="4"/>
        <v>10323660</v>
      </c>
      <c r="R18" s="44">
        <f t="shared" si="5"/>
        <v>12210660</v>
      </c>
    </row>
    <row r="19" spans="1:18" ht="48.75" customHeight="1" x14ac:dyDescent="0.2">
      <c r="A19" s="33">
        <v>10</v>
      </c>
      <c r="B19" s="34" t="s">
        <v>13</v>
      </c>
      <c r="C19" s="47" t="s">
        <v>29</v>
      </c>
      <c r="D19" s="46" t="s">
        <v>41</v>
      </c>
      <c r="E19" s="33">
        <v>6</v>
      </c>
      <c r="F19" s="37">
        <v>6.98</v>
      </c>
      <c r="G19" s="38">
        <v>6.43</v>
      </c>
      <c r="H19" s="22">
        <v>629000</v>
      </c>
      <c r="I19" s="39">
        <f t="shared" si="6"/>
        <v>3774000</v>
      </c>
      <c r="J19" s="40">
        <f t="shared" si="0"/>
        <v>5661000</v>
      </c>
      <c r="K19" s="19">
        <v>428000</v>
      </c>
      <c r="L19" s="37">
        <f t="shared" si="1"/>
        <v>2987440</v>
      </c>
      <c r="M19" s="23">
        <v>554000</v>
      </c>
      <c r="N19" s="41">
        <f t="shared" si="7"/>
        <v>3562220</v>
      </c>
      <c r="O19" s="42">
        <f t="shared" si="2"/>
        <v>6761440</v>
      </c>
      <c r="P19" s="42">
        <f t="shared" si="3"/>
        <v>8648440</v>
      </c>
      <c r="Q19" s="43">
        <f t="shared" si="4"/>
        <v>10323660</v>
      </c>
      <c r="R19" s="44">
        <f t="shared" si="5"/>
        <v>12210660</v>
      </c>
    </row>
    <row r="20" spans="1:18" ht="48.75" customHeight="1" x14ac:dyDescent="0.2">
      <c r="A20" s="33">
        <v>11</v>
      </c>
      <c r="B20" s="34" t="s">
        <v>14</v>
      </c>
      <c r="C20" s="47" t="s">
        <v>32</v>
      </c>
      <c r="D20" s="46" t="s">
        <v>41</v>
      </c>
      <c r="E20" s="33">
        <v>5</v>
      </c>
      <c r="F20" s="37">
        <v>4.57</v>
      </c>
      <c r="G20" s="38">
        <v>2.2200000000000002</v>
      </c>
      <c r="H20" s="22">
        <v>629000</v>
      </c>
      <c r="I20" s="39">
        <f t="shared" si="6"/>
        <v>3145000</v>
      </c>
      <c r="J20" s="40">
        <f t="shared" si="0"/>
        <v>4717500</v>
      </c>
      <c r="K20" s="19">
        <v>428000</v>
      </c>
      <c r="L20" s="37">
        <f t="shared" si="1"/>
        <v>1955960.0000000002</v>
      </c>
      <c r="M20" s="23">
        <v>554000</v>
      </c>
      <c r="N20" s="41">
        <f t="shared" si="7"/>
        <v>1229880</v>
      </c>
      <c r="O20" s="42">
        <f t="shared" si="2"/>
        <v>5100960</v>
      </c>
      <c r="P20" s="42">
        <f t="shared" si="3"/>
        <v>6673460</v>
      </c>
      <c r="Q20" s="43">
        <f t="shared" si="4"/>
        <v>6330840</v>
      </c>
      <c r="R20" s="44">
        <f t="shared" si="5"/>
        <v>7903340</v>
      </c>
    </row>
    <row r="21" spans="1:18" ht="48.75" customHeight="1" x14ac:dyDescent="0.2">
      <c r="A21" s="33">
        <v>12</v>
      </c>
      <c r="B21" s="34" t="s">
        <v>15</v>
      </c>
      <c r="C21" s="47" t="s">
        <v>33</v>
      </c>
      <c r="D21" s="46" t="s">
        <v>41</v>
      </c>
      <c r="E21" s="33">
        <v>7</v>
      </c>
      <c r="F21" s="37">
        <v>4.82</v>
      </c>
      <c r="G21" s="38">
        <v>2.2200000000000002</v>
      </c>
      <c r="H21" s="22">
        <v>629000</v>
      </c>
      <c r="I21" s="39">
        <f t="shared" si="6"/>
        <v>4403000</v>
      </c>
      <c r="J21" s="40">
        <f t="shared" si="0"/>
        <v>6604500</v>
      </c>
      <c r="K21" s="19">
        <v>428000</v>
      </c>
      <c r="L21" s="37">
        <f t="shared" si="1"/>
        <v>2062960.0000000002</v>
      </c>
      <c r="M21" s="23">
        <v>554000</v>
      </c>
      <c r="N21" s="41">
        <f t="shared" si="7"/>
        <v>1229880</v>
      </c>
      <c r="O21" s="42">
        <f t="shared" si="2"/>
        <v>6465960</v>
      </c>
      <c r="P21" s="42">
        <f t="shared" si="3"/>
        <v>8667460</v>
      </c>
      <c r="Q21" s="43">
        <f t="shared" si="4"/>
        <v>7695840</v>
      </c>
      <c r="R21" s="44">
        <f t="shared" si="5"/>
        <v>9897340</v>
      </c>
    </row>
    <row r="22" spans="1:18" ht="48.75" customHeight="1" x14ac:dyDescent="0.2">
      <c r="A22" s="33">
        <v>13</v>
      </c>
      <c r="B22" s="34" t="s">
        <v>16</v>
      </c>
      <c r="C22" s="47" t="s">
        <v>34</v>
      </c>
      <c r="D22" s="46" t="s">
        <v>41</v>
      </c>
      <c r="E22" s="33">
        <v>7</v>
      </c>
      <c r="F22" s="37">
        <v>4.82</v>
      </c>
      <c r="G22" s="38">
        <v>2.2200000000000002</v>
      </c>
      <c r="H22" s="22">
        <v>629000</v>
      </c>
      <c r="I22" s="39">
        <f t="shared" si="6"/>
        <v>4403000</v>
      </c>
      <c r="J22" s="40">
        <f t="shared" si="0"/>
        <v>6604500</v>
      </c>
      <c r="K22" s="19">
        <v>428000</v>
      </c>
      <c r="L22" s="37">
        <f t="shared" si="1"/>
        <v>2062960.0000000002</v>
      </c>
      <c r="M22" s="23">
        <v>554000</v>
      </c>
      <c r="N22" s="41">
        <f t="shared" si="7"/>
        <v>1229880</v>
      </c>
      <c r="O22" s="42">
        <f t="shared" si="2"/>
        <v>6465960</v>
      </c>
      <c r="P22" s="42">
        <f t="shared" si="3"/>
        <v>8667460</v>
      </c>
      <c r="Q22" s="43">
        <f t="shared" si="4"/>
        <v>7695840</v>
      </c>
      <c r="R22" s="44">
        <f t="shared" si="5"/>
        <v>9897340</v>
      </c>
    </row>
    <row r="23" spans="1:18" ht="48.75" customHeight="1" x14ac:dyDescent="0.2">
      <c r="A23" s="33">
        <v>14</v>
      </c>
      <c r="B23" s="34" t="s">
        <v>25</v>
      </c>
      <c r="C23" s="47" t="s">
        <v>35</v>
      </c>
      <c r="D23" s="46" t="s">
        <v>42</v>
      </c>
      <c r="E23" s="33">
        <v>4</v>
      </c>
      <c r="F23" s="37">
        <v>6.49</v>
      </c>
      <c r="G23" s="38">
        <v>2.2200000000000002</v>
      </c>
      <c r="H23" s="22">
        <v>629000</v>
      </c>
      <c r="I23" s="39">
        <f t="shared" si="6"/>
        <v>2516000</v>
      </c>
      <c r="J23" s="40">
        <f t="shared" si="0"/>
        <v>3774000</v>
      </c>
      <c r="K23" s="19">
        <v>428000</v>
      </c>
      <c r="L23" s="37">
        <f t="shared" si="1"/>
        <v>2777720</v>
      </c>
      <c r="M23" s="23">
        <v>554000</v>
      </c>
      <c r="N23" s="41">
        <f t="shared" si="7"/>
        <v>1229880</v>
      </c>
      <c r="O23" s="42">
        <f t="shared" si="2"/>
        <v>5293720</v>
      </c>
      <c r="P23" s="42">
        <f t="shared" si="3"/>
        <v>6551720</v>
      </c>
      <c r="Q23" s="43">
        <f t="shared" si="4"/>
        <v>6523600</v>
      </c>
      <c r="R23" s="44">
        <f t="shared" si="5"/>
        <v>7781600</v>
      </c>
    </row>
    <row r="24" spans="1:18" ht="48.75" customHeight="1" x14ac:dyDescent="0.2">
      <c r="A24" s="33">
        <v>15</v>
      </c>
      <c r="B24" s="34" t="s">
        <v>17</v>
      </c>
      <c r="C24" s="47" t="s">
        <v>36</v>
      </c>
      <c r="D24" s="46" t="s">
        <v>43</v>
      </c>
      <c r="E24" s="33">
        <v>2</v>
      </c>
      <c r="F24" s="37">
        <v>2.98</v>
      </c>
      <c r="G24" s="38">
        <v>4.55</v>
      </c>
      <c r="H24" s="22">
        <v>629000</v>
      </c>
      <c r="I24" s="39">
        <f t="shared" si="6"/>
        <v>1258000</v>
      </c>
      <c r="J24" s="40">
        <f t="shared" si="0"/>
        <v>1887000</v>
      </c>
      <c r="K24" s="19">
        <v>428000</v>
      </c>
      <c r="L24" s="37">
        <f t="shared" si="1"/>
        <v>1275440</v>
      </c>
      <c r="M24" s="23">
        <v>554000</v>
      </c>
      <c r="N24" s="41">
        <f t="shared" si="7"/>
        <v>2520700</v>
      </c>
      <c r="O24" s="42">
        <f t="shared" si="2"/>
        <v>2533440</v>
      </c>
      <c r="P24" s="42">
        <f t="shared" si="3"/>
        <v>3162440</v>
      </c>
      <c r="Q24" s="43">
        <f t="shared" si="4"/>
        <v>5054140</v>
      </c>
      <c r="R24" s="44">
        <f t="shared" si="5"/>
        <v>5683140</v>
      </c>
    </row>
    <row r="25" spans="1:18" ht="48.75" customHeight="1" x14ac:dyDescent="0.2">
      <c r="A25" s="33">
        <v>16</v>
      </c>
      <c r="B25" s="34" t="s">
        <v>44</v>
      </c>
      <c r="C25" s="47" t="s">
        <v>64</v>
      </c>
      <c r="D25" s="46" t="s">
        <v>43</v>
      </c>
      <c r="E25" s="33">
        <v>2.2000000000000002</v>
      </c>
      <c r="F25" s="37">
        <v>3.89</v>
      </c>
      <c r="G25" s="38">
        <v>5.74</v>
      </c>
      <c r="H25" s="22">
        <v>629000</v>
      </c>
      <c r="I25" s="39">
        <f t="shared" si="6"/>
        <v>1383800</v>
      </c>
      <c r="J25" s="40">
        <f t="shared" si="0"/>
        <v>2075700</v>
      </c>
      <c r="K25" s="19">
        <v>428000</v>
      </c>
      <c r="L25" s="37">
        <f t="shared" si="1"/>
        <v>1664920</v>
      </c>
      <c r="M25" s="23">
        <v>554000</v>
      </c>
      <c r="N25" s="41">
        <f t="shared" si="7"/>
        <v>3179960</v>
      </c>
      <c r="O25" s="42">
        <f t="shared" si="2"/>
        <v>3048720</v>
      </c>
      <c r="P25" s="42">
        <f t="shared" si="3"/>
        <v>3740620</v>
      </c>
      <c r="Q25" s="43">
        <f t="shared" si="4"/>
        <v>6228680</v>
      </c>
      <c r="R25" s="44">
        <f t="shared" si="5"/>
        <v>6920580</v>
      </c>
    </row>
    <row r="26" spans="1:18" ht="48.75" customHeight="1" x14ac:dyDescent="0.2">
      <c r="A26" s="33">
        <v>17</v>
      </c>
      <c r="B26" s="34" t="s">
        <v>45</v>
      </c>
      <c r="C26" s="47" t="s">
        <v>65</v>
      </c>
      <c r="D26" s="46" t="s">
        <v>43</v>
      </c>
      <c r="E26" s="33">
        <v>2.7</v>
      </c>
      <c r="F26" s="37">
        <v>4.97</v>
      </c>
      <c r="G26" s="38">
        <v>8.02</v>
      </c>
      <c r="H26" s="22">
        <v>629000</v>
      </c>
      <c r="I26" s="39">
        <f t="shared" si="6"/>
        <v>1698300</v>
      </c>
      <c r="J26" s="40">
        <f t="shared" si="0"/>
        <v>2547450</v>
      </c>
      <c r="K26" s="19">
        <v>428000</v>
      </c>
      <c r="L26" s="37">
        <f t="shared" si="1"/>
        <v>2127160</v>
      </c>
      <c r="M26" s="23">
        <v>554000</v>
      </c>
      <c r="N26" s="41">
        <f t="shared" si="7"/>
        <v>4443080</v>
      </c>
      <c r="O26" s="42">
        <f t="shared" si="2"/>
        <v>3825460</v>
      </c>
      <c r="P26" s="42">
        <f t="shared" si="3"/>
        <v>4674610</v>
      </c>
      <c r="Q26" s="43">
        <f t="shared" si="4"/>
        <v>8268540</v>
      </c>
      <c r="R26" s="44">
        <f t="shared" si="5"/>
        <v>9117690</v>
      </c>
    </row>
    <row r="27" spans="1:18" ht="48.75" customHeight="1" x14ac:dyDescent="0.2">
      <c r="A27" s="33">
        <v>18</v>
      </c>
      <c r="B27" s="34" t="s">
        <v>46</v>
      </c>
      <c r="C27" s="47" t="s">
        <v>66</v>
      </c>
      <c r="D27" s="46" t="s">
        <v>43</v>
      </c>
      <c r="E27" s="33">
        <v>3.3</v>
      </c>
      <c r="F27" s="37">
        <v>5.22</v>
      </c>
      <c r="G27" s="38">
        <v>9.76</v>
      </c>
      <c r="H27" s="22">
        <v>629000</v>
      </c>
      <c r="I27" s="39">
        <f t="shared" si="6"/>
        <v>2075700</v>
      </c>
      <c r="J27" s="40">
        <f t="shared" si="0"/>
        <v>3113550</v>
      </c>
      <c r="K27" s="19">
        <v>428000</v>
      </c>
      <c r="L27" s="37">
        <f t="shared" si="1"/>
        <v>2234160</v>
      </c>
      <c r="M27" s="23">
        <v>554000</v>
      </c>
      <c r="N27" s="41">
        <f t="shared" si="7"/>
        <v>5407040</v>
      </c>
      <c r="O27" s="42">
        <f t="shared" si="2"/>
        <v>4309860</v>
      </c>
      <c r="P27" s="42">
        <f t="shared" si="3"/>
        <v>5347710</v>
      </c>
      <c r="Q27" s="43">
        <f t="shared" si="4"/>
        <v>9716900</v>
      </c>
      <c r="R27" s="44">
        <f t="shared" si="5"/>
        <v>10754750</v>
      </c>
    </row>
    <row r="28" spans="1:18" ht="48.75" customHeight="1" x14ac:dyDescent="0.2">
      <c r="A28" s="33">
        <v>19</v>
      </c>
      <c r="B28" s="34" t="s">
        <v>47</v>
      </c>
      <c r="C28" s="47" t="s">
        <v>67</v>
      </c>
      <c r="D28" s="46" t="s">
        <v>43</v>
      </c>
      <c r="E28" s="33">
        <v>2</v>
      </c>
      <c r="F28" s="37">
        <v>3.23</v>
      </c>
      <c r="G28" s="38">
        <v>6.69</v>
      </c>
      <c r="H28" s="22">
        <v>629000</v>
      </c>
      <c r="I28" s="39">
        <f t="shared" si="6"/>
        <v>1258000</v>
      </c>
      <c r="J28" s="40">
        <f t="shared" si="0"/>
        <v>1887000</v>
      </c>
      <c r="K28" s="19">
        <v>428000</v>
      </c>
      <c r="L28" s="37">
        <f t="shared" si="1"/>
        <v>1382440</v>
      </c>
      <c r="M28" s="23">
        <v>554000</v>
      </c>
      <c r="N28" s="41">
        <f t="shared" si="7"/>
        <v>3706260</v>
      </c>
      <c r="O28" s="42">
        <f t="shared" si="2"/>
        <v>2640440</v>
      </c>
      <c r="P28" s="42">
        <f t="shared" si="3"/>
        <v>3269440</v>
      </c>
      <c r="Q28" s="43">
        <f t="shared" si="4"/>
        <v>6346700</v>
      </c>
      <c r="R28" s="44">
        <f t="shared" si="5"/>
        <v>6975700</v>
      </c>
    </row>
    <row r="29" spans="1:18" ht="48.75" customHeight="1" x14ac:dyDescent="0.2">
      <c r="A29" s="33">
        <v>20</v>
      </c>
      <c r="B29" s="34" t="s">
        <v>48</v>
      </c>
      <c r="C29" s="47" t="s">
        <v>68</v>
      </c>
      <c r="D29" s="46" t="s">
        <v>84</v>
      </c>
      <c r="E29" s="33">
        <v>3</v>
      </c>
      <c r="F29" s="37">
        <v>4.1399999999999997</v>
      </c>
      <c r="G29" s="38">
        <v>8.11</v>
      </c>
      <c r="H29" s="22">
        <v>629000</v>
      </c>
      <c r="I29" s="39">
        <f t="shared" si="6"/>
        <v>1887000</v>
      </c>
      <c r="J29" s="40">
        <f t="shared" si="0"/>
        <v>2830500</v>
      </c>
      <c r="K29" s="19">
        <v>428000</v>
      </c>
      <c r="L29" s="37">
        <f t="shared" si="1"/>
        <v>1771919.9999999998</v>
      </c>
      <c r="M29" s="23">
        <v>554000</v>
      </c>
      <c r="N29" s="41">
        <f t="shared" si="7"/>
        <v>4492940</v>
      </c>
      <c r="O29" s="42">
        <f t="shared" si="2"/>
        <v>3658920</v>
      </c>
      <c r="P29" s="42">
        <f t="shared" si="3"/>
        <v>4602420</v>
      </c>
      <c r="Q29" s="43">
        <f t="shared" si="4"/>
        <v>8151860</v>
      </c>
      <c r="R29" s="44">
        <f t="shared" si="5"/>
        <v>9095360</v>
      </c>
    </row>
    <row r="30" spans="1:18" ht="48.75" customHeight="1" x14ac:dyDescent="0.2">
      <c r="A30" s="33">
        <v>21</v>
      </c>
      <c r="B30" s="34" t="s">
        <v>49</v>
      </c>
      <c r="C30" s="47" t="s">
        <v>69</v>
      </c>
      <c r="D30" s="46" t="s">
        <v>84</v>
      </c>
      <c r="E30" s="33">
        <v>3.5</v>
      </c>
      <c r="F30" s="37">
        <v>5.47</v>
      </c>
      <c r="G30" s="38">
        <v>9.1300000000000008</v>
      </c>
      <c r="H30" s="22">
        <v>629000</v>
      </c>
      <c r="I30" s="39">
        <f t="shared" si="6"/>
        <v>2201500</v>
      </c>
      <c r="J30" s="40">
        <f t="shared" si="0"/>
        <v>3302250</v>
      </c>
      <c r="K30" s="19">
        <v>428000</v>
      </c>
      <c r="L30" s="37">
        <f t="shared" si="1"/>
        <v>2341160</v>
      </c>
      <c r="M30" s="23">
        <v>554000</v>
      </c>
      <c r="N30" s="41">
        <f t="shared" si="7"/>
        <v>5058020</v>
      </c>
      <c r="O30" s="42">
        <f t="shared" si="2"/>
        <v>4542660</v>
      </c>
      <c r="P30" s="42">
        <f t="shared" si="3"/>
        <v>5643410</v>
      </c>
      <c r="Q30" s="43">
        <f t="shared" si="4"/>
        <v>9600680</v>
      </c>
      <c r="R30" s="44">
        <f t="shared" si="5"/>
        <v>10701430</v>
      </c>
    </row>
    <row r="31" spans="1:18" ht="48.75" customHeight="1" x14ac:dyDescent="0.2">
      <c r="A31" s="33">
        <v>22</v>
      </c>
      <c r="B31" s="34" t="s">
        <v>50</v>
      </c>
      <c r="C31" s="47" t="s">
        <v>70</v>
      </c>
      <c r="D31" s="46" t="s">
        <v>84</v>
      </c>
      <c r="E31" s="33">
        <v>4</v>
      </c>
      <c r="F31" s="37">
        <v>5.71</v>
      </c>
      <c r="G31" s="38">
        <v>10.17</v>
      </c>
      <c r="H31" s="22">
        <v>629000</v>
      </c>
      <c r="I31" s="39">
        <f t="shared" si="6"/>
        <v>2516000</v>
      </c>
      <c r="J31" s="40">
        <f t="shared" si="0"/>
        <v>3774000</v>
      </c>
      <c r="K31" s="19">
        <v>428000</v>
      </c>
      <c r="L31" s="37">
        <f t="shared" si="1"/>
        <v>2443880</v>
      </c>
      <c r="M31" s="23">
        <v>554000</v>
      </c>
      <c r="N31" s="41">
        <f t="shared" si="7"/>
        <v>5634180</v>
      </c>
      <c r="O31" s="42">
        <f t="shared" si="2"/>
        <v>4959880</v>
      </c>
      <c r="P31" s="42">
        <f t="shared" si="3"/>
        <v>6217880</v>
      </c>
      <c r="Q31" s="43">
        <f t="shared" si="4"/>
        <v>10594060</v>
      </c>
      <c r="R31" s="44">
        <f t="shared" si="5"/>
        <v>11852060</v>
      </c>
    </row>
    <row r="32" spans="1:18" ht="48.75" customHeight="1" x14ac:dyDescent="0.2">
      <c r="A32" s="33">
        <v>23</v>
      </c>
      <c r="B32" s="34" t="s">
        <v>51</v>
      </c>
      <c r="C32" s="47" t="s">
        <v>71</v>
      </c>
      <c r="D32" s="46" t="s">
        <v>84</v>
      </c>
      <c r="E32" s="33">
        <v>2</v>
      </c>
      <c r="F32" s="37">
        <v>3.23</v>
      </c>
      <c r="G32" s="38">
        <v>6.69</v>
      </c>
      <c r="H32" s="22">
        <v>629000</v>
      </c>
      <c r="I32" s="39">
        <f t="shared" si="6"/>
        <v>1258000</v>
      </c>
      <c r="J32" s="40">
        <f t="shared" si="0"/>
        <v>1887000</v>
      </c>
      <c r="K32" s="19">
        <v>428000</v>
      </c>
      <c r="L32" s="37">
        <f t="shared" si="1"/>
        <v>1382440</v>
      </c>
      <c r="M32" s="23">
        <v>554000</v>
      </c>
      <c r="N32" s="41">
        <f t="shared" si="7"/>
        <v>3706260</v>
      </c>
      <c r="O32" s="42">
        <f t="shared" si="2"/>
        <v>2640440</v>
      </c>
      <c r="P32" s="42">
        <f t="shared" si="3"/>
        <v>3269440</v>
      </c>
      <c r="Q32" s="43">
        <f t="shared" si="4"/>
        <v>6346700</v>
      </c>
      <c r="R32" s="44">
        <f t="shared" si="5"/>
        <v>6975700</v>
      </c>
    </row>
    <row r="33" spans="1:18" ht="48.75" customHeight="1" x14ac:dyDescent="0.2">
      <c r="A33" s="33">
        <v>24</v>
      </c>
      <c r="B33" s="34" t="s">
        <v>52</v>
      </c>
      <c r="C33" s="47" t="s">
        <v>72</v>
      </c>
      <c r="D33" s="46" t="s">
        <v>84</v>
      </c>
      <c r="E33" s="33">
        <v>4</v>
      </c>
      <c r="F33" s="37">
        <v>4.1399999999999997</v>
      </c>
      <c r="G33" s="38">
        <v>8.11</v>
      </c>
      <c r="H33" s="22">
        <v>629000</v>
      </c>
      <c r="I33" s="39">
        <f t="shared" si="6"/>
        <v>2516000</v>
      </c>
      <c r="J33" s="40">
        <f t="shared" si="0"/>
        <v>3774000</v>
      </c>
      <c r="K33" s="19">
        <v>428000</v>
      </c>
      <c r="L33" s="37">
        <f t="shared" si="1"/>
        <v>1771919.9999999998</v>
      </c>
      <c r="M33" s="23">
        <v>554000</v>
      </c>
      <c r="N33" s="41">
        <f t="shared" si="7"/>
        <v>4492940</v>
      </c>
      <c r="O33" s="42">
        <f t="shared" si="2"/>
        <v>4287920</v>
      </c>
      <c r="P33" s="42">
        <f t="shared" si="3"/>
        <v>5545920</v>
      </c>
      <c r="Q33" s="43">
        <f t="shared" si="4"/>
        <v>8780860</v>
      </c>
      <c r="R33" s="44">
        <f t="shared" si="5"/>
        <v>10038860</v>
      </c>
    </row>
    <row r="34" spans="1:18" ht="48.75" customHeight="1" x14ac:dyDescent="0.2">
      <c r="A34" s="33">
        <v>25</v>
      </c>
      <c r="B34" s="34" t="s">
        <v>53</v>
      </c>
      <c r="C34" s="47" t="s">
        <v>73</v>
      </c>
      <c r="D34" s="46" t="s">
        <v>84</v>
      </c>
      <c r="E34" s="33">
        <v>5.4</v>
      </c>
      <c r="F34" s="37">
        <v>5.47</v>
      </c>
      <c r="G34" s="38">
        <v>9.1300000000000008</v>
      </c>
      <c r="H34" s="22">
        <v>629000</v>
      </c>
      <c r="I34" s="39">
        <f t="shared" si="6"/>
        <v>3396600</v>
      </c>
      <c r="J34" s="40">
        <f t="shared" si="0"/>
        <v>5094900</v>
      </c>
      <c r="K34" s="19">
        <v>428000</v>
      </c>
      <c r="L34" s="37">
        <f t="shared" si="1"/>
        <v>2341160</v>
      </c>
      <c r="M34" s="23">
        <v>554000</v>
      </c>
      <c r="N34" s="41">
        <f t="shared" si="7"/>
        <v>5058020</v>
      </c>
      <c r="O34" s="42">
        <f t="shared" si="2"/>
        <v>5737760</v>
      </c>
      <c r="P34" s="42">
        <f t="shared" si="3"/>
        <v>7436060</v>
      </c>
      <c r="Q34" s="43">
        <f t="shared" si="4"/>
        <v>10795780</v>
      </c>
      <c r="R34" s="44">
        <f t="shared" si="5"/>
        <v>12494080</v>
      </c>
    </row>
    <row r="35" spans="1:18" ht="48.75" customHeight="1" x14ac:dyDescent="0.2">
      <c r="A35" s="33">
        <v>26</v>
      </c>
      <c r="B35" s="34" t="s">
        <v>54</v>
      </c>
      <c r="C35" s="47" t="s">
        <v>74</v>
      </c>
      <c r="D35" s="46" t="s">
        <v>84</v>
      </c>
      <c r="E35" s="33">
        <v>5.7</v>
      </c>
      <c r="F35" s="37">
        <v>5.71</v>
      </c>
      <c r="G35" s="38">
        <v>19.75</v>
      </c>
      <c r="H35" s="22">
        <v>629000</v>
      </c>
      <c r="I35" s="39">
        <f t="shared" si="6"/>
        <v>3585300</v>
      </c>
      <c r="J35" s="40">
        <f t="shared" si="0"/>
        <v>5377950</v>
      </c>
      <c r="K35" s="19">
        <v>428000</v>
      </c>
      <c r="L35" s="37">
        <f t="shared" si="1"/>
        <v>2443880</v>
      </c>
      <c r="M35" s="23">
        <v>554000</v>
      </c>
      <c r="N35" s="41">
        <f t="shared" si="7"/>
        <v>10941500</v>
      </c>
      <c r="O35" s="42">
        <f t="shared" si="2"/>
        <v>6029180</v>
      </c>
      <c r="P35" s="42">
        <f t="shared" si="3"/>
        <v>7821830</v>
      </c>
      <c r="Q35" s="43">
        <f t="shared" si="4"/>
        <v>16970680</v>
      </c>
      <c r="R35" s="44">
        <f t="shared" si="5"/>
        <v>18763330</v>
      </c>
    </row>
    <row r="36" spans="1:18" ht="48.75" customHeight="1" x14ac:dyDescent="0.2">
      <c r="A36" s="33">
        <v>27</v>
      </c>
      <c r="B36" s="34" t="s">
        <v>55</v>
      </c>
      <c r="C36" s="47" t="s">
        <v>75</v>
      </c>
      <c r="D36" s="46" t="s">
        <v>85</v>
      </c>
      <c r="E36" s="33">
        <v>11.4</v>
      </c>
      <c r="F36" s="37">
        <v>4.7300000000000004</v>
      </c>
      <c r="G36" s="38">
        <v>4.55</v>
      </c>
      <c r="H36" s="22">
        <v>629000</v>
      </c>
      <c r="I36" s="39">
        <f t="shared" si="6"/>
        <v>7170600</v>
      </c>
      <c r="J36" s="40">
        <f t="shared" si="0"/>
        <v>10755900</v>
      </c>
      <c r="K36" s="19">
        <v>428000</v>
      </c>
      <c r="L36" s="37">
        <f t="shared" si="1"/>
        <v>2024440.0000000002</v>
      </c>
      <c r="M36" s="23">
        <v>554000</v>
      </c>
      <c r="N36" s="41">
        <f t="shared" si="7"/>
        <v>2520700</v>
      </c>
      <c r="O36" s="42">
        <f t="shared" si="2"/>
        <v>9195040</v>
      </c>
      <c r="P36" s="42">
        <f t="shared" si="3"/>
        <v>12780340</v>
      </c>
      <c r="Q36" s="43">
        <f t="shared" si="4"/>
        <v>11715740</v>
      </c>
      <c r="R36" s="44">
        <f t="shared" si="5"/>
        <v>15301040</v>
      </c>
    </row>
    <row r="37" spans="1:18" ht="48.75" customHeight="1" x14ac:dyDescent="0.2">
      <c r="A37" s="33">
        <v>28</v>
      </c>
      <c r="B37" s="34" t="s">
        <v>56</v>
      </c>
      <c r="C37" s="47" t="s">
        <v>76</v>
      </c>
      <c r="D37" s="46" t="s">
        <v>85</v>
      </c>
      <c r="E37" s="33">
        <v>12.9</v>
      </c>
      <c r="F37" s="37">
        <v>5</v>
      </c>
      <c r="G37" s="38">
        <v>5.74</v>
      </c>
      <c r="H37" s="22">
        <v>629000</v>
      </c>
      <c r="I37" s="39">
        <f t="shared" si="6"/>
        <v>8114100</v>
      </c>
      <c r="J37" s="40">
        <f t="shared" si="0"/>
        <v>12171150</v>
      </c>
      <c r="K37" s="19">
        <v>428000</v>
      </c>
      <c r="L37" s="37">
        <f t="shared" si="1"/>
        <v>2140000</v>
      </c>
      <c r="M37" s="23">
        <v>554000</v>
      </c>
      <c r="N37" s="41">
        <f t="shared" si="7"/>
        <v>3179960</v>
      </c>
      <c r="O37" s="42">
        <f t="shared" si="2"/>
        <v>10254100</v>
      </c>
      <c r="P37" s="42">
        <f t="shared" si="3"/>
        <v>14311150</v>
      </c>
      <c r="Q37" s="43">
        <f t="shared" si="4"/>
        <v>13434060</v>
      </c>
      <c r="R37" s="44">
        <f t="shared" si="5"/>
        <v>17491110</v>
      </c>
    </row>
    <row r="38" spans="1:18" ht="48.75" customHeight="1" x14ac:dyDescent="0.2">
      <c r="A38" s="33">
        <v>29</v>
      </c>
      <c r="B38" s="34" t="s">
        <v>57</v>
      </c>
      <c r="C38" s="47" t="s">
        <v>77</v>
      </c>
      <c r="D38" s="46" t="s">
        <v>85</v>
      </c>
      <c r="E38" s="33">
        <v>13</v>
      </c>
      <c r="F38" s="37">
        <v>6.3</v>
      </c>
      <c r="G38" s="38">
        <v>8.02</v>
      </c>
      <c r="H38" s="22">
        <v>629000</v>
      </c>
      <c r="I38" s="39">
        <f t="shared" si="6"/>
        <v>8177000</v>
      </c>
      <c r="J38" s="40">
        <f t="shared" si="0"/>
        <v>12265500</v>
      </c>
      <c r="K38" s="19">
        <v>428000</v>
      </c>
      <c r="L38" s="37">
        <f t="shared" si="1"/>
        <v>2696400</v>
      </c>
      <c r="M38" s="23">
        <v>554000</v>
      </c>
      <c r="N38" s="41">
        <f t="shared" si="7"/>
        <v>4443080</v>
      </c>
      <c r="O38" s="42">
        <f t="shared" si="2"/>
        <v>10873400</v>
      </c>
      <c r="P38" s="42">
        <f t="shared" si="3"/>
        <v>14961900</v>
      </c>
      <c r="Q38" s="43">
        <f t="shared" si="4"/>
        <v>15316480</v>
      </c>
      <c r="R38" s="44">
        <f t="shared" si="5"/>
        <v>19404980</v>
      </c>
    </row>
    <row r="39" spans="1:18" ht="48.75" customHeight="1" x14ac:dyDescent="0.2">
      <c r="A39" s="33">
        <v>30</v>
      </c>
      <c r="B39" s="34" t="s">
        <v>58</v>
      </c>
      <c r="C39" s="47" t="s">
        <v>78</v>
      </c>
      <c r="D39" s="46" t="s">
        <v>85</v>
      </c>
      <c r="E39" s="33">
        <v>14.8</v>
      </c>
      <c r="F39" s="37">
        <v>5</v>
      </c>
      <c r="G39" s="38">
        <v>5.74</v>
      </c>
      <c r="H39" s="22">
        <v>629000</v>
      </c>
      <c r="I39" s="39">
        <f t="shared" si="6"/>
        <v>9309200</v>
      </c>
      <c r="J39" s="40">
        <f t="shared" si="0"/>
        <v>13963800</v>
      </c>
      <c r="K39" s="19">
        <v>428000</v>
      </c>
      <c r="L39" s="37">
        <f t="shared" si="1"/>
        <v>2140000</v>
      </c>
      <c r="M39" s="23">
        <v>554000</v>
      </c>
      <c r="N39" s="41">
        <f t="shared" si="7"/>
        <v>3179960</v>
      </c>
      <c r="O39" s="42">
        <f t="shared" si="2"/>
        <v>11449200</v>
      </c>
      <c r="P39" s="42">
        <f t="shared" si="3"/>
        <v>16103800</v>
      </c>
      <c r="Q39" s="43">
        <f t="shared" si="4"/>
        <v>14629160</v>
      </c>
      <c r="R39" s="44">
        <f t="shared" si="5"/>
        <v>19283760</v>
      </c>
    </row>
    <row r="40" spans="1:18" ht="48.75" customHeight="1" x14ac:dyDescent="0.2">
      <c r="A40" s="33">
        <v>31</v>
      </c>
      <c r="B40" s="34" t="s">
        <v>59</v>
      </c>
      <c r="C40" s="47" t="s">
        <v>79</v>
      </c>
      <c r="D40" s="46" t="s">
        <v>85</v>
      </c>
      <c r="E40" s="33">
        <v>15.5</v>
      </c>
      <c r="F40" s="37">
        <v>6.3</v>
      </c>
      <c r="G40" s="38">
        <v>8.02</v>
      </c>
      <c r="H40" s="22">
        <v>629000</v>
      </c>
      <c r="I40" s="39">
        <f t="shared" si="6"/>
        <v>9749500</v>
      </c>
      <c r="J40" s="40">
        <f t="shared" si="0"/>
        <v>14624250</v>
      </c>
      <c r="K40" s="19">
        <v>428000</v>
      </c>
      <c r="L40" s="37">
        <f t="shared" si="1"/>
        <v>2696400</v>
      </c>
      <c r="M40" s="23">
        <v>554000</v>
      </c>
      <c r="N40" s="41">
        <f t="shared" si="7"/>
        <v>4443080</v>
      </c>
      <c r="O40" s="42">
        <f t="shared" si="2"/>
        <v>12445900</v>
      </c>
      <c r="P40" s="42">
        <f t="shared" si="3"/>
        <v>17320650</v>
      </c>
      <c r="Q40" s="43">
        <f t="shared" si="4"/>
        <v>16888980</v>
      </c>
      <c r="R40" s="44">
        <f t="shared" si="5"/>
        <v>21763730</v>
      </c>
    </row>
    <row r="41" spans="1:18" ht="48.75" customHeight="1" x14ac:dyDescent="0.2">
      <c r="A41" s="33">
        <v>32</v>
      </c>
      <c r="B41" s="34" t="s">
        <v>60</v>
      </c>
      <c r="C41" s="47" t="s">
        <v>80</v>
      </c>
      <c r="D41" s="46" t="s">
        <v>85</v>
      </c>
      <c r="E41" s="33">
        <v>17</v>
      </c>
      <c r="F41" s="37">
        <v>7.14</v>
      </c>
      <c r="G41" s="38">
        <v>8.02</v>
      </c>
      <c r="H41" s="22">
        <v>629000</v>
      </c>
      <c r="I41" s="39">
        <f t="shared" si="6"/>
        <v>10693000</v>
      </c>
      <c r="J41" s="40">
        <f t="shared" si="0"/>
        <v>16039500</v>
      </c>
      <c r="K41" s="19">
        <v>428000</v>
      </c>
      <c r="L41" s="37">
        <f t="shared" si="1"/>
        <v>3055920</v>
      </c>
      <c r="M41" s="23">
        <v>554000</v>
      </c>
      <c r="N41" s="41">
        <f t="shared" si="7"/>
        <v>4443080</v>
      </c>
      <c r="O41" s="42">
        <f t="shared" si="2"/>
        <v>13748920</v>
      </c>
      <c r="P41" s="42">
        <f t="shared" si="3"/>
        <v>19095420</v>
      </c>
      <c r="Q41" s="43">
        <f t="shared" si="4"/>
        <v>18192000</v>
      </c>
      <c r="R41" s="44">
        <f t="shared" si="5"/>
        <v>23538500</v>
      </c>
    </row>
    <row r="42" spans="1:18" ht="48.75" customHeight="1" x14ac:dyDescent="0.2">
      <c r="A42" s="33">
        <v>33</v>
      </c>
      <c r="B42" s="34" t="s">
        <v>61</v>
      </c>
      <c r="C42" s="47" t="s">
        <v>81</v>
      </c>
      <c r="D42" s="46" t="s">
        <v>86</v>
      </c>
      <c r="E42" s="33">
        <v>12.5</v>
      </c>
      <c r="F42" s="37">
        <v>4.7300000000000004</v>
      </c>
      <c r="G42" s="38">
        <v>8.02</v>
      </c>
      <c r="H42" s="22">
        <v>629000</v>
      </c>
      <c r="I42" s="39">
        <f t="shared" si="6"/>
        <v>7862500</v>
      </c>
      <c r="J42" s="40">
        <f t="shared" si="0"/>
        <v>11793750</v>
      </c>
      <c r="K42" s="19">
        <v>428000</v>
      </c>
      <c r="L42" s="37">
        <f t="shared" si="1"/>
        <v>2024440.0000000002</v>
      </c>
      <c r="M42" s="23">
        <v>554000</v>
      </c>
      <c r="N42" s="41">
        <f t="shared" si="7"/>
        <v>4443080</v>
      </c>
      <c r="O42" s="42">
        <f t="shared" si="2"/>
        <v>9886940</v>
      </c>
      <c r="P42" s="42">
        <f t="shared" si="3"/>
        <v>13818190</v>
      </c>
      <c r="Q42" s="43">
        <f t="shared" si="4"/>
        <v>14330020</v>
      </c>
      <c r="R42" s="44">
        <f t="shared" si="5"/>
        <v>18261270</v>
      </c>
    </row>
    <row r="43" spans="1:18" ht="48.75" customHeight="1" x14ac:dyDescent="0.2">
      <c r="A43" s="33">
        <v>34</v>
      </c>
      <c r="B43" s="34" t="s">
        <v>62</v>
      </c>
      <c r="C43" s="47" t="s">
        <v>82</v>
      </c>
      <c r="D43" s="46" t="s">
        <v>86</v>
      </c>
      <c r="E43" s="33">
        <v>13</v>
      </c>
      <c r="F43" s="37">
        <v>5</v>
      </c>
      <c r="G43" s="38">
        <v>8.02</v>
      </c>
      <c r="H43" s="22">
        <v>629000</v>
      </c>
      <c r="I43" s="39">
        <f t="shared" si="6"/>
        <v>8177000</v>
      </c>
      <c r="J43" s="40">
        <f t="shared" si="0"/>
        <v>12265500</v>
      </c>
      <c r="K43" s="19">
        <v>428000</v>
      </c>
      <c r="L43" s="37">
        <f t="shared" si="1"/>
        <v>2140000</v>
      </c>
      <c r="M43" s="23">
        <v>554000</v>
      </c>
      <c r="N43" s="41">
        <f t="shared" si="7"/>
        <v>4443080</v>
      </c>
      <c r="O43" s="42">
        <f t="shared" si="2"/>
        <v>10317000</v>
      </c>
      <c r="P43" s="42">
        <f t="shared" si="3"/>
        <v>14405500</v>
      </c>
      <c r="Q43" s="43">
        <f t="shared" si="4"/>
        <v>14760080</v>
      </c>
      <c r="R43" s="44">
        <f t="shared" si="5"/>
        <v>18848580</v>
      </c>
    </row>
    <row r="44" spans="1:18" ht="48.75" customHeight="1" x14ac:dyDescent="0.2">
      <c r="A44" s="33">
        <v>35</v>
      </c>
      <c r="B44" s="34" t="s">
        <v>63</v>
      </c>
      <c r="C44" s="47" t="s">
        <v>83</v>
      </c>
      <c r="D44" s="46" t="s">
        <v>86</v>
      </c>
      <c r="E44" s="33">
        <v>17</v>
      </c>
      <c r="F44" s="37">
        <v>6.3</v>
      </c>
      <c r="G44" s="38">
        <v>8.02</v>
      </c>
      <c r="H44" s="22">
        <v>629000</v>
      </c>
      <c r="I44" s="39">
        <f t="shared" si="6"/>
        <v>10693000</v>
      </c>
      <c r="J44" s="40">
        <f t="shared" si="0"/>
        <v>16039500</v>
      </c>
      <c r="K44" s="19">
        <v>428000</v>
      </c>
      <c r="L44" s="37">
        <f t="shared" si="1"/>
        <v>2696400</v>
      </c>
      <c r="M44" s="23">
        <v>554000</v>
      </c>
      <c r="N44" s="41">
        <f t="shared" si="7"/>
        <v>4443080</v>
      </c>
      <c r="O44" s="42">
        <f t="shared" si="2"/>
        <v>13389400</v>
      </c>
      <c r="P44" s="42">
        <f t="shared" si="3"/>
        <v>18735900</v>
      </c>
      <c r="Q44" s="43">
        <f t="shared" si="4"/>
        <v>17832480</v>
      </c>
      <c r="R44" s="44">
        <f t="shared" si="5"/>
        <v>23178980</v>
      </c>
    </row>
    <row r="45" spans="1:18" ht="48.75" customHeight="1" x14ac:dyDescent="0.2">
      <c r="A45" s="33">
        <v>36</v>
      </c>
      <c r="B45" s="34" t="s">
        <v>87</v>
      </c>
      <c r="C45" s="47" t="s">
        <v>105</v>
      </c>
      <c r="D45" s="46" t="s">
        <v>122</v>
      </c>
      <c r="E45" s="33">
        <v>14</v>
      </c>
      <c r="F45" s="37">
        <v>5</v>
      </c>
      <c r="G45" s="38">
        <v>8.02</v>
      </c>
      <c r="H45" s="22">
        <v>629000</v>
      </c>
      <c r="I45" s="39">
        <f t="shared" si="6"/>
        <v>8806000</v>
      </c>
      <c r="J45" s="40">
        <f t="shared" si="0"/>
        <v>13209000</v>
      </c>
      <c r="K45" s="19">
        <v>428000</v>
      </c>
      <c r="L45" s="37">
        <f t="shared" si="1"/>
        <v>2140000</v>
      </c>
      <c r="M45" s="23">
        <v>554000</v>
      </c>
      <c r="N45" s="41">
        <f t="shared" si="7"/>
        <v>4443080</v>
      </c>
      <c r="O45" s="42">
        <f t="shared" si="2"/>
        <v>10946000</v>
      </c>
      <c r="P45" s="42">
        <f t="shared" si="3"/>
        <v>15349000</v>
      </c>
      <c r="Q45" s="43">
        <f t="shared" si="4"/>
        <v>15389080</v>
      </c>
      <c r="R45" s="44">
        <f t="shared" si="5"/>
        <v>19792080</v>
      </c>
    </row>
    <row r="46" spans="1:18" ht="48.75" customHeight="1" x14ac:dyDescent="0.2">
      <c r="A46" s="33">
        <v>37</v>
      </c>
      <c r="B46" s="34" t="s">
        <v>88</v>
      </c>
      <c r="C46" s="47" t="s">
        <v>106</v>
      </c>
      <c r="D46" s="46" t="s">
        <v>86</v>
      </c>
      <c r="E46" s="33">
        <v>16</v>
      </c>
      <c r="F46" s="37">
        <v>6.3</v>
      </c>
      <c r="G46" s="38">
        <v>8.02</v>
      </c>
      <c r="H46" s="22">
        <v>629000</v>
      </c>
      <c r="I46" s="39">
        <f t="shared" si="6"/>
        <v>10064000</v>
      </c>
      <c r="J46" s="40">
        <f t="shared" si="0"/>
        <v>15096000</v>
      </c>
      <c r="K46" s="19">
        <v>428000</v>
      </c>
      <c r="L46" s="37">
        <f t="shared" si="1"/>
        <v>2696400</v>
      </c>
      <c r="M46" s="23">
        <v>554000</v>
      </c>
      <c r="N46" s="41">
        <f t="shared" si="7"/>
        <v>4443080</v>
      </c>
      <c r="O46" s="42">
        <f t="shared" si="2"/>
        <v>12760400</v>
      </c>
      <c r="P46" s="42">
        <f t="shared" si="3"/>
        <v>17792400</v>
      </c>
      <c r="Q46" s="43">
        <f t="shared" si="4"/>
        <v>17203480</v>
      </c>
      <c r="R46" s="44">
        <f t="shared" si="5"/>
        <v>22235480</v>
      </c>
    </row>
    <row r="47" spans="1:18" ht="48.75" customHeight="1" x14ac:dyDescent="0.2">
      <c r="A47" s="33">
        <v>38</v>
      </c>
      <c r="B47" s="34" t="s">
        <v>89</v>
      </c>
      <c r="C47" s="47" t="s">
        <v>107</v>
      </c>
      <c r="D47" s="46" t="s">
        <v>124</v>
      </c>
      <c r="E47" s="33">
        <v>18.5</v>
      </c>
      <c r="F47" s="37">
        <v>7.14</v>
      </c>
      <c r="G47" s="38">
        <v>8.02</v>
      </c>
      <c r="H47" s="22">
        <v>629000</v>
      </c>
      <c r="I47" s="39">
        <f t="shared" si="6"/>
        <v>11636500</v>
      </c>
      <c r="J47" s="40">
        <f t="shared" si="0"/>
        <v>17454750</v>
      </c>
      <c r="K47" s="19">
        <v>428000</v>
      </c>
      <c r="L47" s="37">
        <f t="shared" si="1"/>
        <v>3055920</v>
      </c>
      <c r="M47" s="23">
        <v>554000</v>
      </c>
      <c r="N47" s="41">
        <f t="shared" si="7"/>
        <v>4443080</v>
      </c>
      <c r="O47" s="42">
        <f t="shared" si="2"/>
        <v>14692420</v>
      </c>
      <c r="P47" s="42">
        <f t="shared" si="3"/>
        <v>20510670</v>
      </c>
      <c r="Q47" s="43">
        <f t="shared" si="4"/>
        <v>19135500</v>
      </c>
      <c r="R47" s="44">
        <f t="shared" si="5"/>
        <v>24953750</v>
      </c>
    </row>
    <row r="48" spans="1:18" ht="48.75" customHeight="1" x14ac:dyDescent="0.2">
      <c r="A48" s="33">
        <v>39</v>
      </c>
      <c r="B48" s="34" t="s">
        <v>90</v>
      </c>
      <c r="C48" s="47" t="s">
        <v>108</v>
      </c>
      <c r="D48" s="46" t="s">
        <v>123</v>
      </c>
      <c r="E48" s="33">
        <v>11.5</v>
      </c>
      <c r="F48" s="37">
        <v>4.7300000000000004</v>
      </c>
      <c r="G48" s="38">
        <v>6.69</v>
      </c>
      <c r="H48" s="22">
        <v>629000</v>
      </c>
      <c r="I48" s="39">
        <f t="shared" si="6"/>
        <v>7233500</v>
      </c>
      <c r="J48" s="40">
        <f t="shared" si="0"/>
        <v>10850250</v>
      </c>
      <c r="K48" s="19">
        <v>428000</v>
      </c>
      <c r="L48" s="37">
        <f t="shared" si="1"/>
        <v>2024440.0000000002</v>
      </c>
      <c r="M48" s="23">
        <v>554000</v>
      </c>
      <c r="N48" s="41">
        <f t="shared" si="7"/>
        <v>3706260</v>
      </c>
      <c r="O48" s="42">
        <f t="shared" si="2"/>
        <v>9257940</v>
      </c>
      <c r="P48" s="42">
        <f t="shared" si="3"/>
        <v>12874690</v>
      </c>
      <c r="Q48" s="43">
        <f t="shared" si="4"/>
        <v>12964200</v>
      </c>
      <c r="R48" s="44">
        <f t="shared" si="5"/>
        <v>16580950</v>
      </c>
    </row>
    <row r="49" spans="1:18" ht="48.75" customHeight="1" x14ac:dyDescent="0.2">
      <c r="A49" s="33">
        <v>40</v>
      </c>
      <c r="B49" s="34" t="s">
        <v>91</v>
      </c>
      <c r="C49" s="47" t="s">
        <v>109</v>
      </c>
      <c r="D49" s="46" t="s">
        <v>123</v>
      </c>
      <c r="E49" s="33">
        <v>13</v>
      </c>
      <c r="F49" s="37">
        <v>5.25</v>
      </c>
      <c r="G49" s="38">
        <v>8.11</v>
      </c>
      <c r="H49" s="22">
        <v>629000</v>
      </c>
      <c r="I49" s="39">
        <f t="shared" si="6"/>
        <v>8177000</v>
      </c>
      <c r="J49" s="40">
        <f t="shared" si="0"/>
        <v>12265500</v>
      </c>
      <c r="K49" s="19">
        <v>428000</v>
      </c>
      <c r="L49" s="37">
        <f t="shared" si="1"/>
        <v>2247000</v>
      </c>
      <c r="M49" s="23">
        <v>554000</v>
      </c>
      <c r="N49" s="41">
        <f t="shared" si="7"/>
        <v>4492940</v>
      </c>
      <c r="O49" s="42">
        <f t="shared" si="2"/>
        <v>10424000</v>
      </c>
      <c r="P49" s="42">
        <f t="shared" si="3"/>
        <v>14512500</v>
      </c>
      <c r="Q49" s="43">
        <f t="shared" si="4"/>
        <v>14916940</v>
      </c>
      <c r="R49" s="44">
        <f t="shared" si="5"/>
        <v>19005440</v>
      </c>
    </row>
    <row r="50" spans="1:18" ht="48.75" customHeight="1" x14ac:dyDescent="0.2">
      <c r="A50" s="33">
        <v>41</v>
      </c>
      <c r="B50" s="34" t="s">
        <v>92</v>
      </c>
      <c r="C50" s="47" t="s">
        <v>110</v>
      </c>
      <c r="D50" s="46" t="s">
        <v>86</v>
      </c>
      <c r="E50" s="33">
        <v>17</v>
      </c>
      <c r="F50" s="37">
        <v>6.3</v>
      </c>
      <c r="G50" s="38">
        <v>9.1300000000000008</v>
      </c>
      <c r="H50" s="22">
        <v>629000</v>
      </c>
      <c r="I50" s="39">
        <f t="shared" si="6"/>
        <v>10693000</v>
      </c>
      <c r="J50" s="40">
        <f t="shared" si="0"/>
        <v>16039500</v>
      </c>
      <c r="K50" s="19">
        <v>428000</v>
      </c>
      <c r="L50" s="37">
        <f t="shared" si="1"/>
        <v>2696400</v>
      </c>
      <c r="M50" s="23">
        <v>554000</v>
      </c>
      <c r="N50" s="41">
        <f t="shared" si="7"/>
        <v>5058020</v>
      </c>
      <c r="O50" s="42">
        <f t="shared" si="2"/>
        <v>13389400</v>
      </c>
      <c r="P50" s="42">
        <f t="shared" si="3"/>
        <v>18735900</v>
      </c>
      <c r="Q50" s="43">
        <f t="shared" si="4"/>
        <v>18447420</v>
      </c>
      <c r="R50" s="44">
        <f t="shared" si="5"/>
        <v>23793920</v>
      </c>
    </row>
    <row r="51" spans="1:18" ht="48.75" customHeight="1" x14ac:dyDescent="0.2">
      <c r="A51" s="33">
        <v>42</v>
      </c>
      <c r="B51" s="34" t="s">
        <v>93</v>
      </c>
      <c r="C51" s="47" t="s">
        <v>111</v>
      </c>
      <c r="D51" s="46" t="s">
        <v>86</v>
      </c>
      <c r="E51" s="33">
        <v>13</v>
      </c>
      <c r="F51" s="37">
        <v>5</v>
      </c>
      <c r="G51" s="38">
        <v>8.11</v>
      </c>
      <c r="H51" s="22">
        <v>629000</v>
      </c>
      <c r="I51" s="39">
        <f t="shared" si="6"/>
        <v>8177000</v>
      </c>
      <c r="J51" s="40">
        <f t="shared" si="0"/>
        <v>12265500</v>
      </c>
      <c r="K51" s="19">
        <v>428000</v>
      </c>
      <c r="L51" s="37">
        <f t="shared" si="1"/>
        <v>2140000</v>
      </c>
      <c r="M51" s="23">
        <v>554000</v>
      </c>
      <c r="N51" s="41">
        <f t="shared" si="7"/>
        <v>4492940</v>
      </c>
      <c r="O51" s="42">
        <f t="shared" si="2"/>
        <v>10317000</v>
      </c>
      <c r="P51" s="42">
        <f t="shared" si="3"/>
        <v>14405500</v>
      </c>
      <c r="Q51" s="43">
        <f t="shared" si="4"/>
        <v>14809940</v>
      </c>
      <c r="R51" s="44">
        <f t="shared" si="5"/>
        <v>18898440</v>
      </c>
    </row>
    <row r="52" spans="1:18" ht="48.75" customHeight="1" x14ac:dyDescent="0.2">
      <c r="A52" s="33">
        <v>43</v>
      </c>
      <c r="B52" s="34" t="s">
        <v>94</v>
      </c>
      <c r="C52" s="47" t="s">
        <v>112</v>
      </c>
      <c r="D52" s="46" t="s">
        <v>86</v>
      </c>
      <c r="E52" s="33">
        <v>16</v>
      </c>
      <c r="F52" s="37">
        <v>6.05</v>
      </c>
      <c r="G52" s="38">
        <v>9.1300000000000008</v>
      </c>
      <c r="H52" s="22">
        <v>629000</v>
      </c>
      <c r="I52" s="39">
        <f t="shared" si="6"/>
        <v>10064000</v>
      </c>
      <c r="J52" s="40">
        <f t="shared" si="0"/>
        <v>15096000</v>
      </c>
      <c r="K52" s="19">
        <v>428000</v>
      </c>
      <c r="L52" s="37">
        <f t="shared" si="1"/>
        <v>2589400</v>
      </c>
      <c r="M52" s="23">
        <v>554000</v>
      </c>
      <c r="N52" s="41">
        <f t="shared" si="7"/>
        <v>5058020</v>
      </c>
      <c r="O52" s="42">
        <f t="shared" si="2"/>
        <v>12653400</v>
      </c>
      <c r="P52" s="42">
        <f t="shared" si="3"/>
        <v>17685400</v>
      </c>
      <c r="Q52" s="43">
        <f t="shared" si="4"/>
        <v>17711420</v>
      </c>
      <c r="R52" s="44">
        <f t="shared" si="5"/>
        <v>22743420</v>
      </c>
    </row>
    <row r="53" spans="1:18" ht="48.75" customHeight="1" x14ac:dyDescent="0.2">
      <c r="A53" s="33">
        <v>44</v>
      </c>
      <c r="B53" s="34" t="s">
        <v>95</v>
      </c>
      <c r="C53" s="47" t="s">
        <v>113</v>
      </c>
      <c r="D53" s="46" t="s">
        <v>86</v>
      </c>
      <c r="E53" s="33">
        <v>17</v>
      </c>
      <c r="F53" s="37">
        <v>7.14</v>
      </c>
      <c r="G53" s="38">
        <v>10.17</v>
      </c>
      <c r="H53" s="22">
        <v>629000</v>
      </c>
      <c r="I53" s="39">
        <f t="shared" si="6"/>
        <v>10693000</v>
      </c>
      <c r="J53" s="40">
        <f t="shared" si="0"/>
        <v>16039500</v>
      </c>
      <c r="K53" s="19">
        <v>428000</v>
      </c>
      <c r="L53" s="37">
        <f t="shared" si="1"/>
        <v>3055920</v>
      </c>
      <c r="M53" s="23">
        <v>554000</v>
      </c>
      <c r="N53" s="41">
        <f t="shared" si="7"/>
        <v>5634180</v>
      </c>
      <c r="O53" s="42">
        <f t="shared" si="2"/>
        <v>13748920</v>
      </c>
      <c r="P53" s="42">
        <f t="shared" si="3"/>
        <v>19095420</v>
      </c>
      <c r="Q53" s="43">
        <f t="shared" si="4"/>
        <v>19383100</v>
      </c>
      <c r="R53" s="44">
        <f t="shared" si="5"/>
        <v>24729600</v>
      </c>
    </row>
    <row r="54" spans="1:18" ht="48.75" customHeight="1" x14ac:dyDescent="0.2">
      <c r="A54" s="33">
        <v>45</v>
      </c>
      <c r="B54" s="34" t="s">
        <v>96</v>
      </c>
      <c r="C54" s="47" t="s">
        <v>114</v>
      </c>
      <c r="D54" s="46" t="s">
        <v>126</v>
      </c>
      <c r="E54" s="33">
        <v>20</v>
      </c>
      <c r="F54" s="37">
        <v>10.47</v>
      </c>
      <c r="G54" s="38">
        <v>7.4</v>
      </c>
      <c r="H54" s="22">
        <v>629000</v>
      </c>
      <c r="I54" s="39">
        <f t="shared" si="6"/>
        <v>12580000</v>
      </c>
      <c r="J54" s="40">
        <f t="shared" si="0"/>
        <v>18870000</v>
      </c>
      <c r="K54" s="19">
        <v>428000</v>
      </c>
      <c r="L54" s="37">
        <f t="shared" si="1"/>
        <v>4481160</v>
      </c>
      <c r="M54" s="23">
        <v>554000</v>
      </c>
      <c r="N54" s="41">
        <f t="shared" si="7"/>
        <v>4099600</v>
      </c>
      <c r="O54" s="42">
        <f t="shared" si="2"/>
        <v>17061160</v>
      </c>
      <c r="P54" s="42">
        <f t="shared" si="3"/>
        <v>23351160</v>
      </c>
      <c r="Q54" s="43">
        <f t="shared" si="4"/>
        <v>21160760</v>
      </c>
      <c r="R54" s="44">
        <f t="shared" si="5"/>
        <v>27450760</v>
      </c>
    </row>
    <row r="55" spans="1:18" ht="48.75" customHeight="1" x14ac:dyDescent="0.2">
      <c r="A55" s="33">
        <v>46</v>
      </c>
      <c r="B55" s="34" t="s">
        <v>97</v>
      </c>
      <c r="C55" s="47" t="s">
        <v>115</v>
      </c>
      <c r="D55" s="46" t="s">
        <v>126</v>
      </c>
      <c r="E55" s="33">
        <v>16</v>
      </c>
      <c r="F55" s="37">
        <v>9.64</v>
      </c>
      <c r="G55" s="38">
        <v>7.4</v>
      </c>
      <c r="H55" s="22">
        <v>629000</v>
      </c>
      <c r="I55" s="39">
        <f t="shared" si="6"/>
        <v>10064000</v>
      </c>
      <c r="J55" s="40">
        <f t="shared" si="0"/>
        <v>15096000</v>
      </c>
      <c r="K55" s="19">
        <v>428000</v>
      </c>
      <c r="L55" s="37">
        <f t="shared" si="1"/>
        <v>4125920.0000000005</v>
      </c>
      <c r="M55" s="23">
        <v>554000</v>
      </c>
      <c r="N55" s="41">
        <f t="shared" si="7"/>
        <v>4099600</v>
      </c>
      <c r="O55" s="42">
        <f t="shared" si="2"/>
        <v>14189920</v>
      </c>
      <c r="P55" s="42">
        <f t="shared" si="3"/>
        <v>19221920</v>
      </c>
      <c r="Q55" s="43">
        <f t="shared" si="4"/>
        <v>18289520</v>
      </c>
      <c r="R55" s="44">
        <f t="shared" si="5"/>
        <v>23321520</v>
      </c>
    </row>
    <row r="56" spans="1:18" ht="48.75" customHeight="1" x14ac:dyDescent="0.2">
      <c r="A56" s="33">
        <v>47</v>
      </c>
      <c r="B56" s="34" t="s">
        <v>98</v>
      </c>
      <c r="C56" s="47" t="s">
        <v>116</v>
      </c>
      <c r="D56" s="46" t="s">
        <v>126</v>
      </c>
      <c r="E56" s="33">
        <v>18</v>
      </c>
      <c r="F56" s="37">
        <v>9.64</v>
      </c>
      <c r="G56" s="38">
        <v>7.4</v>
      </c>
      <c r="H56" s="22">
        <v>629000</v>
      </c>
      <c r="I56" s="39">
        <f t="shared" si="6"/>
        <v>11322000</v>
      </c>
      <c r="J56" s="40">
        <f t="shared" si="0"/>
        <v>16983000</v>
      </c>
      <c r="K56" s="19">
        <v>428000</v>
      </c>
      <c r="L56" s="37">
        <f t="shared" si="1"/>
        <v>4125920.0000000005</v>
      </c>
      <c r="M56" s="23">
        <v>554000</v>
      </c>
      <c r="N56" s="41">
        <f t="shared" si="7"/>
        <v>4099600</v>
      </c>
      <c r="O56" s="42">
        <f t="shared" si="2"/>
        <v>15447920</v>
      </c>
      <c r="P56" s="42">
        <f t="shared" si="3"/>
        <v>21108920</v>
      </c>
      <c r="Q56" s="43">
        <f t="shared" si="4"/>
        <v>19547520</v>
      </c>
      <c r="R56" s="44">
        <f t="shared" si="5"/>
        <v>25208520</v>
      </c>
    </row>
    <row r="57" spans="1:18" ht="48.75" customHeight="1" x14ac:dyDescent="0.2">
      <c r="A57" s="33">
        <v>48</v>
      </c>
      <c r="B57" s="34" t="s">
        <v>99</v>
      </c>
      <c r="C57" s="47" t="s">
        <v>117</v>
      </c>
      <c r="D57" s="46" t="s">
        <v>126</v>
      </c>
      <c r="E57" s="33">
        <v>14</v>
      </c>
      <c r="F57" s="37">
        <v>8.5299999999999994</v>
      </c>
      <c r="G57" s="38">
        <v>7.4</v>
      </c>
      <c r="H57" s="22">
        <v>629000</v>
      </c>
      <c r="I57" s="39">
        <f t="shared" si="6"/>
        <v>8806000</v>
      </c>
      <c r="J57" s="40">
        <f t="shared" si="0"/>
        <v>13209000</v>
      </c>
      <c r="K57" s="19">
        <v>428000</v>
      </c>
      <c r="L57" s="37">
        <f t="shared" si="1"/>
        <v>3650839.9999999995</v>
      </c>
      <c r="M57" s="23">
        <v>554000</v>
      </c>
      <c r="N57" s="41">
        <f t="shared" si="7"/>
        <v>4099600</v>
      </c>
      <c r="O57" s="42">
        <f t="shared" si="2"/>
        <v>12456840</v>
      </c>
      <c r="P57" s="42">
        <f t="shared" si="3"/>
        <v>16859840</v>
      </c>
      <c r="Q57" s="43">
        <f t="shared" si="4"/>
        <v>16556440</v>
      </c>
      <c r="R57" s="44">
        <f t="shared" si="5"/>
        <v>20959440</v>
      </c>
    </row>
    <row r="58" spans="1:18" ht="48.75" customHeight="1" x14ac:dyDescent="0.2">
      <c r="A58" s="33">
        <v>49</v>
      </c>
      <c r="B58" s="34" t="s">
        <v>100</v>
      </c>
      <c r="C58" s="47" t="s">
        <v>118</v>
      </c>
      <c r="D58" s="46" t="s">
        <v>127</v>
      </c>
      <c r="E58" s="33">
        <v>1.6</v>
      </c>
      <c r="F58" s="37">
        <v>1.82</v>
      </c>
      <c r="G58" s="38">
        <v>3.19</v>
      </c>
      <c r="H58" s="22">
        <v>629000</v>
      </c>
      <c r="I58" s="39">
        <f t="shared" si="6"/>
        <v>1006400</v>
      </c>
      <c r="J58" s="40">
        <f t="shared" si="0"/>
        <v>1509600</v>
      </c>
      <c r="K58" s="19">
        <v>428000</v>
      </c>
      <c r="L58" s="37">
        <f t="shared" si="1"/>
        <v>778960</v>
      </c>
      <c r="M58" s="23">
        <v>554000</v>
      </c>
      <c r="N58" s="41">
        <f t="shared" si="7"/>
        <v>1767260</v>
      </c>
      <c r="O58" s="42">
        <f t="shared" si="2"/>
        <v>1785360</v>
      </c>
      <c r="P58" s="42">
        <f t="shared" si="3"/>
        <v>2288560</v>
      </c>
      <c r="Q58" s="43">
        <f t="shared" si="4"/>
        <v>3552620</v>
      </c>
      <c r="R58" s="44">
        <f t="shared" si="5"/>
        <v>4055820</v>
      </c>
    </row>
    <row r="59" spans="1:18" ht="48.75" customHeight="1" x14ac:dyDescent="0.2">
      <c r="A59" s="33">
        <v>50</v>
      </c>
      <c r="B59" s="34" t="s">
        <v>101</v>
      </c>
      <c r="C59" s="47" t="s">
        <v>119</v>
      </c>
      <c r="D59" s="46" t="s">
        <v>127</v>
      </c>
      <c r="E59" s="33">
        <v>1.5</v>
      </c>
      <c r="F59" s="37">
        <v>2.3199999999999998</v>
      </c>
      <c r="G59" s="38">
        <v>3.19</v>
      </c>
      <c r="H59" s="22">
        <v>629000</v>
      </c>
      <c r="I59" s="39">
        <f t="shared" si="6"/>
        <v>943500</v>
      </c>
      <c r="J59" s="40">
        <f t="shared" si="0"/>
        <v>1415250</v>
      </c>
      <c r="K59" s="19">
        <v>428000</v>
      </c>
      <c r="L59" s="37">
        <f t="shared" si="1"/>
        <v>992959.99999999988</v>
      </c>
      <c r="M59" s="23">
        <v>554000</v>
      </c>
      <c r="N59" s="41">
        <f t="shared" si="7"/>
        <v>1767260</v>
      </c>
      <c r="O59" s="42">
        <f t="shared" si="2"/>
        <v>1936460</v>
      </c>
      <c r="P59" s="42">
        <f t="shared" si="3"/>
        <v>2408210</v>
      </c>
      <c r="Q59" s="43">
        <f t="shared" si="4"/>
        <v>3703720</v>
      </c>
      <c r="R59" s="44">
        <f t="shared" si="5"/>
        <v>4175470</v>
      </c>
    </row>
    <row r="60" spans="1:18" ht="48.75" customHeight="1" x14ac:dyDescent="0.2">
      <c r="A60" s="33">
        <v>51</v>
      </c>
      <c r="B60" s="34" t="s">
        <v>102</v>
      </c>
      <c r="C60" s="47" t="s">
        <v>125</v>
      </c>
      <c r="D60" s="46" t="s">
        <v>127</v>
      </c>
      <c r="E60" s="33">
        <v>4</v>
      </c>
      <c r="F60" s="37">
        <v>3.15</v>
      </c>
      <c r="G60" s="38">
        <v>8.9499999999999993</v>
      </c>
      <c r="H60" s="22">
        <v>629000</v>
      </c>
      <c r="I60" s="39">
        <f t="shared" si="6"/>
        <v>2516000</v>
      </c>
      <c r="J60" s="40">
        <f t="shared" si="0"/>
        <v>3774000</v>
      </c>
      <c r="K60" s="19">
        <v>428000</v>
      </c>
      <c r="L60" s="37">
        <f t="shared" si="1"/>
        <v>1348200</v>
      </c>
      <c r="M60" s="23">
        <v>554000</v>
      </c>
      <c r="N60" s="41">
        <f t="shared" si="7"/>
        <v>4958300</v>
      </c>
      <c r="O60" s="42">
        <f t="shared" si="2"/>
        <v>3864200</v>
      </c>
      <c r="P60" s="42">
        <f t="shared" si="3"/>
        <v>5122200</v>
      </c>
      <c r="Q60" s="43">
        <f t="shared" si="4"/>
        <v>8822500</v>
      </c>
      <c r="R60" s="44">
        <f t="shared" si="5"/>
        <v>10080500</v>
      </c>
    </row>
    <row r="61" spans="1:18" ht="48.75" customHeight="1" x14ac:dyDescent="0.2">
      <c r="A61" s="33">
        <v>52</v>
      </c>
      <c r="B61" s="34" t="s">
        <v>103</v>
      </c>
      <c r="C61" s="47" t="s">
        <v>120</v>
      </c>
      <c r="D61" s="46" t="s">
        <v>127</v>
      </c>
      <c r="E61" s="33">
        <v>6</v>
      </c>
      <c r="F61" s="37">
        <v>3.64</v>
      </c>
      <c r="G61" s="38">
        <v>8.9499999999999993</v>
      </c>
      <c r="H61" s="22">
        <v>629000</v>
      </c>
      <c r="I61" s="39">
        <f t="shared" si="6"/>
        <v>3774000</v>
      </c>
      <c r="J61" s="40">
        <f t="shared" si="0"/>
        <v>5661000</v>
      </c>
      <c r="K61" s="19">
        <v>428000</v>
      </c>
      <c r="L61" s="37">
        <f t="shared" si="1"/>
        <v>1557920</v>
      </c>
      <c r="M61" s="23">
        <v>554000</v>
      </c>
      <c r="N61" s="41">
        <f t="shared" si="7"/>
        <v>4958300</v>
      </c>
      <c r="O61" s="42">
        <f t="shared" si="2"/>
        <v>5331920</v>
      </c>
      <c r="P61" s="42">
        <f t="shared" si="3"/>
        <v>7218920</v>
      </c>
      <c r="Q61" s="43">
        <f t="shared" si="4"/>
        <v>10290220</v>
      </c>
      <c r="R61" s="44">
        <f t="shared" si="5"/>
        <v>12177220</v>
      </c>
    </row>
    <row r="62" spans="1:18" ht="48.75" customHeight="1" x14ac:dyDescent="0.2">
      <c r="A62" s="33">
        <v>53</v>
      </c>
      <c r="B62" s="34" t="s">
        <v>104</v>
      </c>
      <c r="C62" s="47" t="s">
        <v>121</v>
      </c>
      <c r="D62" s="46" t="s">
        <v>127</v>
      </c>
      <c r="E62" s="33">
        <v>4</v>
      </c>
      <c r="F62" s="37">
        <v>5.47</v>
      </c>
      <c r="G62" s="38">
        <v>6.56</v>
      </c>
      <c r="H62" s="22">
        <v>629000</v>
      </c>
      <c r="I62" s="39">
        <f t="shared" si="6"/>
        <v>2516000</v>
      </c>
      <c r="J62" s="40">
        <f t="shared" si="0"/>
        <v>3774000</v>
      </c>
      <c r="K62" s="19">
        <v>428000</v>
      </c>
      <c r="L62" s="37">
        <f t="shared" si="1"/>
        <v>2341160</v>
      </c>
      <c r="M62" s="23">
        <v>554000</v>
      </c>
      <c r="N62" s="41">
        <f t="shared" si="7"/>
        <v>3634240</v>
      </c>
      <c r="O62" s="42">
        <f t="shared" si="2"/>
        <v>4857160</v>
      </c>
      <c r="P62" s="42">
        <f t="shared" si="3"/>
        <v>6115160</v>
      </c>
      <c r="Q62" s="43">
        <f t="shared" si="4"/>
        <v>8491400</v>
      </c>
      <c r="R62" s="44">
        <f t="shared" si="5"/>
        <v>9749400</v>
      </c>
    </row>
    <row r="63" spans="1:18" ht="48.75" customHeight="1" x14ac:dyDescent="0.2">
      <c r="A63" s="33">
        <v>54</v>
      </c>
      <c r="B63" s="34" t="s">
        <v>128</v>
      </c>
      <c r="C63" s="47" t="s">
        <v>598</v>
      </c>
      <c r="D63" s="46" t="s">
        <v>127</v>
      </c>
      <c r="E63" s="33">
        <v>1</v>
      </c>
      <c r="F63" s="37">
        <v>2.16</v>
      </c>
      <c r="G63" s="38">
        <v>2.2400000000000002</v>
      </c>
      <c r="H63" s="22">
        <v>629000</v>
      </c>
      <c r="I63" s="39">
        <f t="shared" si="6"/>
        <v>629000</v>
      </c>
      <c r="J63" s="40">
        <f t="shared" si="0"/>
        <v>943500</v>
      </c>
      <c r="K63" s="19">
        <v>428000</v>
      </c>
      <c r="L63" s="37">
        <f t="shared" si="1"/>
        <v>924480.00000000012</v>
      </c>
      <c r="M63" s="23">
        <v>554000</v>
      </c>
      <c r="N63" s="41">
        <f t="shared" si="7"/>
        <v>1240960.0000000002</v>
      </c>
      <c r="O63" s="42">
        <f t="shared" si="2"/>
        <v>1553480</v>
      </c>
      <c r="P63" s="42">
        <f t="shared" si="3"/>
        <v>1867980</v>
      </c>
      <c r="Q63" s="43">
        <f t="shared" si="4"/>
        <v>2794440</v>
      </c>
      <c r="R63" s="44">
        <f t="shared" si="5"/>
        <v>3108940</v>
      </c>
    </row>
    <row r="64" spans="1:18" ht="48.75" customHeight="1" x14ac:dyDescent="0.2">
      <c r="A64" s="33">
        <v>55</v>
      </c>
      <c r="B64" s="34" t="s">
        <v>129</v>
      </c>
      <c r="C64" s="47" t="s">
        <v>145</v>
      </c>
      <c r="D64" s="46" t="s">
        <v>127</v>
      </c>
      <c r="E64" s="33">
        <v>8</v>
      </c>
      <c r="F64" s="37">
        <v>4.4800000000000004</v>
      </c>
      <c r="G64" s="38">
        <v>6.56</v>
      </c>
      <c r="H64" s="22">
        <v>629000</v>
      </c>
      <c r="I64" s="39">
        <f t="shared" si="6"/>
        <v>5032000</v>
      </c>
      <c r="J64" s="40">
        <f t="shared" si="0"/>
        <v>7548000</v>
      </c>
      <c r="K64" s="19">
        <v>428000</v>
      </c>
      <c r="L64" s="37">
        <f t="shared" si="1"/>
        <v>1917440.0000000002</v>
      </c>
      <c r="M64" s="23">
        <v>554000</v>
      </c>
      <c r="N64" s="41">
        <f t="shared" si="7"/>
        <v>3634240</v>
      </c>
      <c r="O64" s="42">
        <f t="shared" si="2"/>
        <v>6949440</v>
      </c>
      <c r="P64" s="42">
        <f t="shared" si="3"/>
        <v>9465440</v>
      </c>
      <c r="Q64" s="43">
        <f t="shared" si="4"/>
        <v>10583680</v>
      </c>
      <c r="R64" s="44">
        <f t="shared" si="5"/>
        <v>13099680</v>
      </c>
    </row>
    <row r="65" spans="1:18" ht="68.25" customHeight="1" x14ac:dyDescent="0.2">
      <c r="A65" s="22"/>
      <c r="B65" s="32" t="s">
        <v>595</v>
      </c>
      <c r="C65" s="28" t="s">
        <v>599</v>
      </c>
      <c r="D65" s="5" t="s">
        <v>127</v>
      </c>
      <c r="E65" s="22">
        <v>5</v>
      </c>
      <c r="F65" s="19">
        <v>3.62</v>
      </c>
      <c r="G65" s="23">
        <v>19.75</v>
      </c>
      <c r="H65" s="22">
        <v>629000</v>
      </c>
      <c r="I65" s="11">
        <f>H65*E65</f>
        <v>3145000</v>
      </c>
      <c r="J65" s="8">
        <f>I65+I65*50/100</f>
        <v>4717500</v>
      </c>
      <c r="K65" s="19">
        <v>428000</v>
      </c>
      <c r="L65" s="19">
        <f t="shared" si="1"/>
        <v>1549360</v>
      </c>
      <c r="M65" s="23">
        <v>554000</v>
      </c>
      <c r="N65" s="15">
        <f>M65*G65</f>
        <v>10941500</v>
      </c>
      <c r="O65" s="21">
        <f>L65+I65</f>
        <v>4694360</v>
      </c>
      <c r="P65" s="21">
        <f>L65+J65</f>
        <v>6266860</v>
      </c>
      <c r="Q65" s="10">
        <f>O65+N65</f>
        <v>15635860</v>
      </c>
      <c r="R65" s="7">
        <f>P65+N65</f>
        <v>17208360</v>
      </c>
    </row>
    <row r="66" spans="1:18" ht="48.75" customHeight="1" x14ac:dyDescent="0.2">
      <c r="A66" s="33">
        <v>56</v>
      </c>
      <c r="B66" s="34" t="s">
        <v>130</v>
      </c>
      <c r="C66" s="47" t="s">
        <v>146</v>
      </c>
      <c r="D66" s="46" t="s">
        <v>127</v>
      </c>
      <c r="E66" s="33">
        <v>4</v>
      </c>
      <c r="F66" s="37">
        <v>3.64</v>
      </c>
      <c r="G66" s="38">
        <v>2.2400000000000002</v>
      </c>
      <c r="H66" s="22">
        <v>629000</v>
      </c>
      <c r="I66" s="39">
        <f t="shared" si="6"/>
        <v>2516000</v>
      </c>
      <c r="J66" s="40">
        <f t="shared" ref="J66:J131" si="8">I66+I66*50/100</f>
        <v>3774000</v>
      </c>
      <c r="K66" s="19">
        <v>428000</v>
      </c>
      <c r="L66" s="37">
        <f t="shared" ref="L66:L131" si="9">K66*F66</f>
        <v>1557920</v>
      </c>
      <c r="M66" s="23">
        <v>554000</v>
      </c>
      <c r="N66" s="41">
        <f t="shared" si="7"/>
        <v>1240960.0000000002</v>
      </c>
      <c r="O66" s="42">
        <f t="shared" ref="O66:O131" si="10">L66+I66</f>
        <v>4073920</v>
      </c>
      <c r="P66" s="42">
        <f t="shared" ref="P66:P131" si="11">L66+J66</f>
        <v>5331920</v>
      </c>
      <c r="Q66" s="43">
        <f t="shared" ref="Q66:Q131" si="12">O66+N66</f>
        <v>5314880</v>
      </c>
      <c r="R66" s="44">
        <f t="shared" ref="R66:R131" si="13">P66+N66</f>
        <v>6572880</v>
      </c>
    </row>
    <row r="67" spans="1:18" ht="48.75" customHeight="1" x14ac:dyDescent="0.2">
      <c r="A67" s="22"/>
      <c r="B67" s="32" t="s">
        <v>596</v>
      </c>
      <c r="C67" s="28" t="s">
        <v>597</v>
      </c>
      <c r="D67" s="5" t="s">
        <v>127</v>
      </c>
      <c r="E67" s="22">
        <v>3.5</v>
      </c>
      <c r="F67" s="19">
        <v>4.62</v>
      </c>
      <c r="G67" s="23">
        <v>0</v>
      </c>
      <c r="H67" s="22">
        <v>629000</v>
      </c>
      <c r="I67" s="11">
        <f>H67*E67</f>
        <v>2201500</v>
      </c>
      <c r="J67" s="8">
        <f>I67+I67*50/100</f>
        <v>3302250</v>
      </c>
      <c r="K67" s="19">
        <v>428000</v>
      </c>
      <c r="L67" s="19">
        <f t="shared" si="9"/>
        <v>1977360</v>
      </c>
      <c r="M67" s="23">
        <v>554000</v>
      </c>
      <c r="N67" s="15">
        <f>M67*G67</f>
        <v>0</v>
      </c>
      <c r="O67" s="21">
        <f>L67+I67</f>
        <v>4178860</v>
      </c>
      <c r="P67" s="21">
        <f>L67+J67</f>
        <v>5279610</v>
      </c>
      <c r="Q67" s="10">
        <f>O67+N67</f>
        <v>4178860</v>
      </c>
      <c r="R67" s="7">
        <f>P67+N67</f>
        <v>5279610</v>
      </c>
    </row>
    <row r="68" spans="1:18" ht="48.75" customHeight="1" x14ac:dyDescent="0.2">
      <c r="A68" s="33">
        <v>57</v>
      </c>
      <c r="B68" s="34" t="s">
        <v>131</v>
      </c>
      <c r="C68" s="47" t="s">
        <v>147</v>
      </c>
      <c r="D68" s="46" t="s">
        <v>127</v>
      </c>
      <c r="E68" s="33">
        <v>6</v>
      </c>
      <c r="F68" s="37">
        <v>4.63</v>
      </c>
      <c r="G68" s="38">
        <v>19.75</v>
      </c>
      <c r="H68" s="22">
        <v>629000</v>
      </c>
      <c r="I68" s="39">
        <f t="shared" ref="I68:I131" si="14">H68*E68</f>
        <v>3774000</v>
      </c>
      <c r="J68" s="40">
        <f t="shared" si="8"/>
        <v>5661000</v>
      </c>
      <c r="K68" s="19">
        <v>428000</v>
      </c>
      <c r="L68" s="37">
        <f t="shared" si="9"/>
        <v>1981640</v>
      </c>
      <c r="M68" s="23">
        <v>554000</v>
      </c>
      <c r="N68" s="41">
        <f t="shared" si="7"/>
        <v>10941500</v>
      </c>
      <c r="O68" s="42">
        <f t="shared" si="10"/>
        <v>5755640</v>
      </c>
      <c r="P68" s="42">
        <f t="shared" si="11"/>
        <v>7642640</v>
      </c>
      <c r="Q68" s="43">
        <f t="shared" si="12"/>
        <v>16697140</v>
      </c>
      <c r="R68" s="44">
        <f t="shared" si="13"/>
        <v>18584140</v>
      </c>
    </row>
    <row r="69" spans="1:18" ht="48.75" customHeight="1" x14ac:dyDescent="0.2">
      <c r="A69" s="33">
        <v>58</v>
      </c>
      <c r="B69" s="34" t="s">
        <v>132</v>
      </c>
      <c r="C69" s="47" t="s">
        <v>148</v>
      </c>
      <c r="D69" s="46" t="s">
        <v>127</v>
      </c>
      <c r="E69" s="33">
        <v>10</v>
      </c>
      <c r="F69" s="37">
        <v>6.3</v>
      </c>
      <c r="G69" s="38">
        <v>19.75</v>
      </c>
      <c r="H69" s="22">
        <v>629000</v>
      </c>
      <c r="I69" s="39">
        <f t="shared" si="14"/>
        <v>6290000</v>
      </c>
      <c r="J69" s="40">
        <f t="shared" si="8"/>
        <v>9435000</v>
      </c>
      <c r="K69" s="19">
        <v>428000</v>
      </c>
      <c r="L69" s="37">
        <f t="shared" si="9"/>
        <v>2696400</v>
      </c>
      <c r="M69" s="23">
        <v>554000</v>
      </c>
      <c r="N69" s="41">
        <f t="shared" si="7"/>
        <v>10941500</v>
      </c>
      <c r="O69" s="42">
        <f t="shared" si="10"/>
        <v>8986400</v>
      </c>
      <c r="P69" s="42">
        <f t="shared" si="11"/>
        <v>12131400</v>
      </c>
      <c r="Q69" s="43">
        <f t="shared" si="12"/>
        <v>19927900</v>
      </c>
      <c r="R69" s="44">
        <f t="shared" si="13"/>
        <v>23072900</v>
      </c>
    </row>
    <row r="70" spans="1:18" ht="48.75" customHeight="1" x14ac:dyDescent="0.2">
      <c r="A70" s="33">
        <v>59</v>
      </c>
      <c r="B70" s="34" t="s">
        <v>133</v>
      </c>
      <c r="C70" s="47" t="s">
        <v>149</v>
      </c>
      <c r="D70" s="46" t="s">
        <v>127</v>
      </c>
      <c r="E70" s="33">
        <v>14.4</v>
      </c>
      <c r="F70" s="37">
        <v>6.3</v>
      </c>
      <c r="G70" s="38">
        <v>19.75</v>
      </c>
      <c r="H70" s="22">
        <v>629000</v>
      </c>
      <c r="I70" s="39">
        <f t="shared" si="14"/>
        <v>9057600</v>
      </c>
      <c r="J70" s="40">
        <f t="shared" si="8"/>
        <v>13586400</v>
      </c>
      <c r="K70" s="19">
        <v>428000</v>
      </c>
      <c r="L70" s="37">
        <f t="shared" si="9"/>
        <v>2696400</v>
      </c>
      <c r="M70" s="23">
        <v>554000</v>
      </c>
      <c r="N70" s="41">
        <f t="shared" si="7"/>
        <v>10941500</v>
      </c>
      <c r="O70" s="42">
        <f t="shared" si="10"/>
        <v>11754000</v>
      </c>
      <c r="P70" s="42">
        <f t="shared" si="11"/>
        <v>16282800</v>
      </c>
      <c r="Q70" s="43">
        <f t="shared" si="12"/>
        <v>22695500</v>
      </c>
      <c r="R70" s="44">
        <f t="shared" si="13"/>
        <v>27224300</v>
      </c>
    </row>
    <row r="71" spans="1:18" ht="48.75" customHeight="1" x14ac:dyDescent="0.2">
      <c r="A71" s="33">
        <v>60</v>
      </c>
      <c r="B71" s="34" t="s">
        <v>134</v>
      </c>
      <c r="C71" s="47" t="s">
        <v>150</v>
      </c>
      <c r="D71" s="46" t="s">
        <v>127</v>
      </c>
      <c r="E71" s="33">
        <v>8.4</v>
      </c>
      <c r="F71" s="37">
        <v>4.0599999999999996</v>
      </c>
      <c r="G71" s="38">
        <v>6.56</v>
      </c>
      <c r="H71" s="22">
        <v>629000</v>
      </c>
      <c r="I71" s="39">
        <f t="shared" si="14"/>
        <v>5283600</v>
      </c>
      <c r="J71" s="40">
        <f t="shared" si="8"/>
        <v>7925400</v>
      </c>
      <c r="K71" s="19">
        <v>428000</v>
      </c>
      <c r="L71" s="37">
        <f t="shared" si="9"/>
        <v>1737679.9999999998</v>
      </c>
      <c r="M71" s="23">
        <v>554000</v>
      </c>
      <c r="N71" s="41">
        <f t="shared" si="7"/>
        <v>3634240</v>
      </c>
      <c r="O71" s="42">
        <f t="shared" si="10"/>
        <v>7021280</v>
      </c>
      <c r="P71" s="42">
        <f t="shared" si="11"/>
        <v>9663080</v>
      </c>
      <c r="Q71" s="43">
        <f t="shared" si="12"/>
        <v>10655520</v>
      </c>
      <c r="R71" s="44">
        <f t="shared" si="13"/>
        <v>13297320</v>
      </c>
    </row>
    <row r="72" spans="1:18" ht="48.75" customHeight="1" x14ac:dyDescent="0.2">
      <c r="A72" s="33">
        <v>61</v>
      </c>
      <c r="B72" s="34" t="s">
        <v>135</v>
      </c>
      <c r="C72" s="47" t="s">
        <v>151</v>
      </c>
      <c r="D72" s="46" t="s">
        <v>127</v>
      </c>
      <c r="E72" s="33">
        <v>4.0999999999999996</v>
      </c>
      <c r="F72" s="37">
        <v>3.98</v>
      </c>
      <c r="G72" s="38">
        <v>6.56</v>
      </c>
      <c r="H72" s="22">
        <v>629000</v>
      </c>
      <c r="I72" s="39">
        <f t="shared" si="14"/>
        <v>2578900</v>
      </c>
      <c r="J72" s="40">
        <f t="shared" si="8"/>
        <v>3868350</v>
      </c>
      <c r="K72" s="19">
        <v>428000</v>
      </c>
      <c r="L72" s="37">
        <f t="shared" si="9"/>
        <v>1703440</v>
      </c>
      <c r="M72" s="23">
        <v>554000</v>
      </c>
      <c r="N72" s="41">
        <f t="shared" si="7"/>
        <v>3634240</v>
      </c>
      <c r="O72" s="42">
        <f t="shared" si="10"/>
        <v>4282340</v>
      </c>
      <c r="P72" s="42">
        <f t="shared" si="11"/>
        <v>5571790</v>
      </c>
      <c r="Q72" s="43">
        <f t="shared" si="12"/>
        <v>7916580</v>
      </c>
      <c r="R72" s="44">
        <f t="shared" si="13"/>
        <v>9206030</v>
      </c>
    </row>
    <row r="73" spans="1:18" ht="48.75" customHeight="1" x14ac:dyDescent="0.2">
      <c r="A73" s="22">
        <v>62</v>
      </c>
      <c r="B73" s="32" t="s">
        <v>136</v>
      </c>
      <c r="C73" s="28" t="s">
        <v>578</v>
      </c>
      <c r="D73" s="5" t="s">
        <v>127</v>
      </c>
      <c r="E73" s="22">
        <v>14.4</v>
      </c>
      <c r="F73" s="19">
        <v>4.63</v>
      </c>
      <c r="G73" s="23">
        <v>21.89</v>
      </c>
      <c r="H73" s="22">
        <v>629000</v>
      </c>
      <c r="I73" s="11">
        <f t="shared" si="14"/>
        <v>9057600</v>
      </c>
      <c r="J73" s="8">
        <f t="shared" si="8"/>
        <v>13586400</v>
      </c>
      <c r="K73" s="19">
        <v>428000</v>
      </c>
      <c r="L73" s="19">
        <f t="shared" si="9"/>
        <v>1981640</v>
      </c>
      <c r="M73" s="23">
        <v>554000</v>
      </c>
      <c r="N73" s="15">
        <f t="shared" si="7"/>
        <v>12127060</v>
      </c>
      <c r="O73" s="21">
        <f t="shared" si="10"/>
        <v>11039240</v>
      </c>
      <c r="P73" s="21">
        <f t="shared" si="11"/>
        <v>15568040</v>
      </c>
      <c r="Q73" s="10">
        <f t="shared" si="12"/>
        <v>23166300</v>
      </c>
      <c r="R73" s="7">
        <f t="shared" si="13"/>
        <v>27695100</v>
      </c>
    </row>
    <row r="74" spans="1:18" ht="48.75" customHeight="1" x14ac:dyDescent="0.2">
      <c r="A74" s="33">
        <v>63</v>
      </c>
      <c r="B74" s="34" t="s">
        <v>137</v>
      </c>
      <c r="C74" s="47" t="s">
        <v>152</v>
      </c>
      <c r="D74" s="46" t="s">
        <v>160</v>
      </c>
      <c r="E74" s="33">
        <v>1.25</v>
      </c>
      <c r="F74" s="37">
        <v>1.3</v>
      </c>
      <c r="G74" s="38">
        <v>2.4500000000000002</v>
      </c>
      <c r="H74" s="22">
        <v>629000</v>
      </c>
      <c r="I74" s="39">
        <f t="shared" si="14"/>
        <v>786250</v>
      </c>
      <c r="J74" s="40">
        <f t="shared" si="8"/>
        <v>1179375</v>
      </c>
      <c r="K74" s="19">
        <v>428000</v>
      </c>
      <c r="L74" s="37">
        <f t="shared" si="9"/>
        <v>556400</v>
      </c>
      <c r="M74" s="23">
        <v>554000</v>
      </c>
      <c r="N74" s="41">
        <f t="shared" si="7"/>
        <v>1357300</v>
      </c>
      <c r="O74" s="42">
        <f t="shared" si="10"/>
        <v>1342650</v>
      </c>
      <c r="P74" s="42">
        <f t="shared" si="11"/>
        <v>1735775</v>
      </c>
      <c r="Q74" s="43">
        <f t="shared" si="12"/>
        <v>2699950</v>
      </c>
      <c r="R74" s="44">
        <f t="shared" si="13"/>
        <v>3093075</v>
      </c>
    </row>
    <row r="75" spans="1:18" ht="48.75" customHeight="1" x14ac:dyDescent="0.2">
      <c r="A75" s="33">
        <v>64</v>
      </c>
      <c r="B75" s="34" t="s">
        <v>138</v>
      </c>
      <c r="C75" s="47" t="s">
        <v>153</v>
      </c>
      <c r="D75" s="46" t="s">
        <v>160</v>
      </c>
      <c r="E75" s="33">
        <v>1</v>
      </c>
      <c r="F75" s="37">
        <v>1.3</v>
      </c>
      <c r="G75" s="38">
        <v>2.4500000000000002</v>
      </c>
      <c r="H75" s="22">
        <v>629000</v>
      </c>
      <c r="I75" s="39">
        <f t="shared" si="14"/>
        <v>629000</v>
      </c>
      <c r="J75" s="40">
        <f t="shared" si="8"/>
        <v>943500</v>
      </c>
      <c r="K75" s="19">
        <v>428000</v>
      </c>
      <c r="L75" s="37">
        <f t="shared" si="9"/>
        <v>556400</v>
      </c>
      <c r="M75" s="23">
        <v>554000</v>
      </c>
      <c r="N75" s="41">
        <f t="shared" si="7"/>
        <v>1357300</v>
      </c>
      <c r="O75" s="42">
        <f t="shared" si="10"/>
        <v>1185400</v>
      </c>
      <c r="P75" s="42">
        <f t="shared" si="11"/>
        <v>1499900</v>
      </c>
      <c r="Q75" s="43">
        <f t="shared" si="12"/>
        <v>2542700</v>
      </c>
      <c r="R75" s="44">
        <f t="shared" si="13"/>
        <v>2857200</v>
      </c>
    </row>
    <row r="76" spans="1:18" ht="57" customHeight="1" x14ac:dyDescent="0.2">
      <c r="A76" s="33">
        <v>65</v>
      </c>
      <c r="B76" s="34" t="s">
        <v>139</v>
      </c>
      <c r="C76" s="47" t="s">
        <v>154</v>
      </c>
      <c r="D76" s="46" t="s">
        <v>160</v>
      </c>
      <c r="E76" s="33">
        <v>3</v>
      </c>
      <c r="F76" s="37">
        <v>2.73</v>
      </c>
      <c r="G76" s="38">
        <v>9.9700000000000006</v>
      </c>
      <c r="H76" s="22">
        <v>629000</v>
      </c>
      <c r="I76" s="39">
        <f t="shared" si="14"/>
        <v>1887000</v>
      </c>
      <c r="J76" s="40">
        <f t="shared" si="8"/>
        <v>2830500</v>
      </c>
      <c r="K76" s="19">
        <v>428000</v>
      </c>
      <c r="L76" s="37">
        <f t="shared" si="9"/>
        <v>1168440</v>
      </c>
      <c r="M76" s="23">
        <v>554000</v>
      </c>
      <c r="N76" s="41">
        <f t="shared" ref="N76:N143" si="15">M76*G76</f>
        <v>5523380</v>
      </c>
      <c r="O76" s="42">
        <f t="shared" si="10"/>
        <v>3055440</v>
      </c>
      <c r="P76" s="42">
        <f t="shared" si="11"/>
        <v>3998940</v>
      </c>
      <c r="Q76" s="43">
        <f t="shared" si="12"/>
        <v>8578820</v>
      </c>
      <c r="R76" s="44">
        <f t="shared" si="13"/>
        <v>9522320</v>
      </c>
    </row>
    <row r="77" spans="1:18" ht="48.75" customHeight="1" x14ac:dyDescent="0.2">
      <c r="A77" s="33">
        <v>66</v>
      </c>
      <c r="B77" s="34" t="s">
        <v>140</v>
      </c>
      <c r="C77" s="47" t="s">
        <v>155</v>
      </c>
      <c r="D77" s="46" t="s">
        <v>161</v>
      </c>
      <c r="E77" s="33">
        <v>3.2</v>
      </c>
      <c r="F77" s="37">
        <v>3.64</v>
      </c>
      <c r="G77" s="38">
        <v>9.9700000000000006</v>
      </c>
      <c r="H77" s="22">
        <v>629000</v>
      </c>
      <c r="I77" s="39">
        <f t="shared" si="14"/>
        <v>2012800</v>
      </c>
      <c r="J77" s="40">
        <f t="shared" si="8"/>
        <v>3019200</v>
      </c>
      <c r="K77" s="19">
        <v>428000</v>
      </c>
      <c r="L77" s="37">
        <f t="shared" si="9"/>
        <v>1557920</v>
      </c>
      <c r="M77" s="23">
        <v>554000</v>
      </c>
      <c r="N77" s="41">
        <f t="shared" si="15"/>
        <v>5523380</v>
      </c>
      <c r="O77" s="42">
        <f t="shared" si="10"/>
        <v>3570720</v>
      </c>
      <c r="P77" s="42">
        <f t="shared" si="11"/>
        <v>4577120</v>
      </c>
      <c r="Q77" s="43">
        <f t="shared" si="12"/>
        <v>9094100</v>
      </c>
      <c r="R77" s="44">
        <f t="shared" si="13"/>
        <v>10100500</v>
      </c>
    </row>
    <row r="78" spans="1:18" ht="48.75" customHeight="1" x14ac:dyDescent="0.2">
      <c r="A78" s="33">
        <v>67</v>
      </c>
      <c r="B78" s="34" t="s">
        <v>141</v>
      </c>
      <c r="C78" s="47" t="s">
        <v>625</v>
      </c>
      <c r="D78" s="46" t="s">
        <v>161</v>
      </c>
      <c r="E78" s="33">
        <v>3.3</v>
      </c>
      <c r="F78" s="37">
        <v>3.64</v>
      </c>
      <c r="G78" s="38">
        <v>2.4500000000000002</v>
      </c>
      <c r="H78" s="22">
        <v>629000</v>
      </c>
      <c r="I78" s="39">
        <f t="shared" si="14"/>
        <v>2075700</v>
      </c>
      <c r="J78" s="40">
        <f t="shared" si="8"/>
        <v>3113550</v>
      </c>
      <c r="K78" s="19">
        <v>428000</v>
      </c>
      <c r="L78" s="37">
        <f t="shared" si="9"/>
        <v>1557920</v>
      </c>
      <c r="M78" s="23">
        <v>554000</v>
      </c>
      <c r="N78" s="41">
        <f t="shared" si="15"/>
        <v>1357300</v>
      </c>
      <c r="O78" s="42">
        <f t="shared" si="10"/>
        <v>3633620</v>
      </c>
      <c r="P78" s="42">
        <f t="shared" si="11"/>
        <v>4671470</v>
      </c>
      <c r="Q78" s="43">
        <f t="shared" si="12"/>
        <v>4990920</v>
      </c>
      <c r="R78" s="44">
        <f t="shared" si="13"/>
        <v>6028770</v>
      </c>
    </row>
    <row r="79" spans="1:18" ht="48.75" customHeight="1" x14ac:dyDescent="0.2">
      <c r="A79" s="33">
        <v>68</v>
      </c>
      <c r="B79" s="34" t="s">
        <v>142</v>
      </c>
      <c r="C79" s="47" t="s">
        <v>157</v>
      </c>
      <c r="D79" s="46" t="s">
        <v>161</v>
      </c>
      <c r="E79" s="33">
        <v>3.7</v>
      </c>
      <c r="F79" s="37">
        <v>4.97</v>
      </c>
      <c r="G79" s="38">
        <v>2.4500000000000002</v>
      </c>
      <c r="H79" s="22">
        <v>629000</v>
      </c>
      <c r="I79" s="39">
        <f t="shared" si="14"/>
        <v>2327300</v>
      </c>
      <c r="J79" s="40">
        <f t="shared" si="8"/>
        <v>3490950</v>
      </c>
      <c r="K79" s="19">
        <v>428000</v>
      </c>
      <c r="L79" s="37">
        <f t="shared" si="9"/>
        <v>2127160</v>
      </c>
      <c r="M79" s="23">
        <v>554000</v>
      </c>
      <c r="N79" s="41">
        <f t="shared" si="15"/>
        <v>1357300</v>
      </c>
      <c r="O79" s="42">
        <f t="shared" si="10"/>
        <v>4454460</v>
      </c>
      <c r="P79" s="42">
        <f t="shared" si="11"/>
        <v>5618110</v>
      </c>
      <c r="Q79" s="43">
        <f t="shared" si="12"/>
        <v>5811760</v>
      </c>
      <c r="R79" s="44">
        <f t="shared" si="13"/>
        <v>6975410</v>
      </c>
    </row>
    <row r="80" spans="1:18" ht="48.75" customHeight="1" x14ac:dyDescent="0.2">
      <c r="A80" s="33">
        <v>69</v>
      </c>
      <c r="B80" s="34" t="s">
        <v>143</v>
      </c>
      <c r="C80" s="47" t="s">
        <v>158</v>
      </c>
      <c r="D80" s="46" t="s">
        <v>161</v>
      </c>
      <c r="E80" s="33">
        <v>10.199999999999999</v>
      </c>
      <c r="F80" s="37">
        <v>3.15</v>
      </c>
      <c r="G80" s="38">
        <v>9.9700000000000006</v>
      </c>
      <c r="H80" s="22">
        <v>629000</v>
      </c>
      <c r="I80" s="39">
        <f t="shared" si="14"/>
        <v>6415800</v>
      </c>
      <c r="J80" s="40">
        <f t="shared" si="8"/>
        <v>9623700</v>
      </c>
      <c r="K80" s="19">
        <v>428000</v>
      </c>
      <c r="L80" s="37">
        <f t="shared" si="9"/>
        <v>1348200</v>
      </c>
      <c r="M80" s="23">
        <v>554000</v>
      </c>
      <c r="N80" s="41">
        <f t="shared" si="15"/>
        <v>5523380</v>
      </c>
      <c r="O80" s="42">
        <f t="shared" si="10"/>
        <v>7764000</v>
      </c>
      <c r="P80" s="42">
        <f t="shared" si="11"/>
        <v>10971900</v>
      </c>
      <c r="Q80" s="43">
        <f t="shared" si="12"/>
        <v>13287380</v>
      </c>
      <c r="R80" s="44">
        <f t="shared" si="13"/>
        <v>16495280</v>
      </c>
    </row>
    <row r="81" spans="1:18" ht="48.75" customHeight="1" x14ac:dyDescent="0.2">
      <c r="A81" s="33">
        <v>70</v>
      </c>
      <c r="B81" s="34" t="s">
        <v>144</v>
      </c>
      <c r="C81" s="47" t="s">
        <v>159</v>
      </c>
      <c r="D81" s="46" t="s">
        <v>162</v>
      </c>
      <c r="E81" s="33">
        <v>11.5</v>
      </c>
      <c r="F81" s="37">
        <v>3.81</v>
      </c>
      <c r="G81" s="38">
        <v>11.19</v>
      </c>
      <c r="H81" s="22">
        <v>629000</v>
      </c>
      <c r="I81" s="39">
        <f t="shared" si="14"/>
        <v>7233500</v>
      </c>
      <c r="J81" s="40">
        <f t="shared" si="8"/>
        <v>10850250</v>
      </c>
      <c r="K81" s="19">
        <v>428000</v>
      </c>
      <c r="L81" s="37">
        <f t="shared" si="9"/>
        <v>1630680</v>
      </c>
      <c r="M81" s="23">
        <v>554000</v>
      </c>
      <c r="N81" s="41">
        <f t="shared" si="15"/>
        <v>6199260</v>
      </c>
      <c r="O81" s="42">
        <f t="shared" si="10"/>
        <v>8864180</v>
      </c>
      <c r="P81" s="42">
        <f t="shared" si="11"/>
        <v>12480930</v>
      </c>
      <c r="Q81" s="43">
        <f t="shared" si="12"/>
        <v>15063440</v>
      </c>
      <c r="R81" s="44">
        <f t="shared" si="13"/>
        <v>18680190</v>
      </c>
    </row>
    <row r="82" spans="1:18" ht="48.75" customHeight="1" x14ac:dyDescent="0.2">
      <c r="A82" s="33">
        <v>71</v>
      </c>
      <c r="B82" s="34" t="s">
        <v>163</v>
      </c>
      <c r="C82" s="47" t="s">
        <v>177</v>
      </c>
      <c r="D82" s="46" t="s">
        <v>162</v>
      </c>
      <c r="E82" s="33">
        <v>14</v>
      </c>
      <c r="F82" s="37">
        <v>4.51</v>
      </c>
      <c r="G82" s="38">
        <v>13.61</v>
      </c>
      <c r="H82" s="22">
        <v>629000</v>
      </c>
      <c r="I82" s="39">
        <f t="shared" si="14"/>
        <v>8806000</v>
      </c>
      <c r="J82" s="40">
        <f t="shared" si="8"/>
        <v>13209000</v>
      </c>
      <c r="K82" s="19">
        <v>428000</v>
      </c>
      <c r="L82" s="37">
        <f t="shared" si="9"/>
        <v>1930280</v>
      </c>
      <c r="M82" s="23">
        <v>554000</v>
      </c>
      <c r="N82" s="41">
        <f t="shared" si="15"/>
        <v>7539940</v>
      </c>
      <c r="O82" s="42">
        <f t="shared" si="10"/>
        <v>10736280</v>
      </c>
      <c r="P82" s="42">
        <f t="shared" si="11"/>
        <v>15139280</v>
      </c>
      <c r="Q82" s="43">
        <f t="shared" si="12"/>
        <v>18276220</v>
      </c>
      <c r="R82" s="44">
        <f t="shared" si="13"/>
        <v>22679220</v>
      </c>
    </row>
    <row r="83" spans="1:18" ht="48.75" customHeight="1" x14ac:dyDescent="0.2">
      <c r="A83" s="33">
        <v>72</v>
      </c>
      <c r="B83" s="34" t="s">
        <v>164</v>
      </c>
      <c r="C83" s="47" t="s">
        <v>178</v>
      </c>
      <c r="D83" s="46" t="s">
        <v>162</v>
      </c>
      <c r="E83" s="33">
        <v>4</v>
      </c>
      <c r="F83" s="37">
        <v>1.82</v>
      </c>
      <c r="G83" s="38">
        <v>13.61</v>
      </c>
      <c r="H83" s="22">
        <v>629000</v>
      </c>
      <c r="I83" s="39">
        <f t="shared" si="14"/>
        <v>2516000</v>
      </c>
      <c r="J83" s="40">
        <f t="shared" si="8"/>
        <v>3774000</v>
      </c>
      <c r="K83" s="19">
        <v>428000</v>
      </c>
      <c r="L83" s="37">
        <f t="shared" si="9"/>
        <v>778960</v>
      </c>
      <c r="M83" s="23">
        <v>554000</v>
      </c>
      <c r="N83" s="41">
        <f t="shared" si="15"/>
        <v>7539940</v>
      </c>
      <c r="O83" s="42">
        <f t="shared" si="10"/>
        <v>3294960</v>
      </c>
      <c r="P83" s="42">
        <f t="shared" si="11"/>
        <v>4552960</v>
      </c>
      <c r="Q83" s="43">
        <f t="shared" si="12"/>
        <v>10834900</v>
      </c>
      <c r="R83" s="44">
        <f t="shared" si="13"/>
        <v>12092900</v>
      </c>
    </row>
    <row r="84" spans="1:18" ht="48.75" customHeight="1" x14ac:dyDescent="0.2">
      <c r="A84" s="33">
        <v>73</v>
      </c>
      <c r="B84" s="34" t="s">
        <v>165</v>
      </c>
      <c r="C84" s="47" t="s">
        <v>179</v>
      </c>
      <c r="D84" s="46" t="s">
        <v>191</v>
      </c>
      <c r="E84" s="33">
        <v>11</v>
      </c>
      <c r="F84" s="37">
        <v>4.8</v>
      </c>
      <c r="G84" s="38">
        <v>9.9700000000000006</v>
      </c>
      <c r="H84" s="22">
        <v>629000</v>
      </c>
      <c r="I84" s="39">
        <f t="shared" si="14"/>
        <v>6919000</v>
      </c>
      <c r="J84" s="40">
        <f t="shared" si="8"/>
        <v>10378500</v>
      </c>
      <c r="K84" s="19">
        <v>428000</v>
      </c>
      <c r="L84" s="37">
        <f t="shared" si="9"/>
        <v>2054400</v>
      </c>
      <c r="M84" s="23">
        <v>554000</v>
      </c>
      <c r="N84" s="41">
        <f t="shared" si="15"/>
        <v>5523380</v>
      </c>
      <c r="O84" s="42">
        <f t="shared" si="10"/>
        <v>8973400</v>
      </c>
      <c r="P84" s="42">
        <f t="shared" si="11"/>
        <v>12432900</v>
      </c>
      <c r="Q84" s="43">
        <f t="shared" si="12"/>
        <v>14496780</v>
      </c>
      <c r="R84" s="44">
        <f t="shared" si="13"/>
        <v>17956280</v>
      </c>
    </row>
    <row r="85" spans="1:18" ht="48.75" customHeight="1" x14ac:dyDescent="0.2">
      <c r="A85" s="33">
        <v>74</v>
      </c>
      <c r="B85" s="34" t="s">
        <v>166</v>
      </c>
      <c r="C85" s="47" t="s">
        <v>180</v>
      </c>
      <c r="D85" s="46" t="s">
        <v>191</v>
      </c>
      <c r="E85" s="33">
        <v>13.4</v>
      </c>
      <c r="F85" s="37">
        <v>5.71</v>
      </c>
      <c r="G85" s="38">
        <v>11.19</v>
      </c>
      <c r="H85" s="22">
        <v>629000</v>
      </c>
      <c r="I85" s="39">
        <f t="shared" si="14"/>
        <v>8428600</v>
      </c>
      <c r="J85" s="40">
        <f t="shared" si="8"/>
        <v>12642900</v>
      </c>
      <c r="K85" s="19">
        <v>428000</v>
      </c>
      <c r="L85" s="37">
        <f t="shared" si="9"/>
        <v>2443880</v>
      </c>
      <c r="M85" s="23">
        <v>554000</v>
      </c>
      <c r="N85" s="41">
        <f t="shared" si="15"/>
        <v>6199260</v>
      </c>
      <c r="O85" s="42">
        <f t="shared" si="10"/>
        <v>10872480</v>
      </c>
      <c r="P85" s="42">
        <f t="shared" si="11"/>
        <v>15086780</v>
      </c>
      <c r="Q85" s="43">
        <f t="shared" si="12"/>
        <v>17071740</v>
      </c>
      <c r="R85" s="44">
        <f t="shared" si="13"/>
        <v>21286040</v>
      </c>
    </row>
    <row r="86" spans="1:18" ht="48.75" customHeight="1" x14ac:dyDescent="0.2">
      <c r="A86" s="33">
        <v>75</v>
      </c>
      <c r="B86" s="34" t="s">
        <v>167</v>
      </c>
      <c r="C86" s="47" t="s">
        <v>181</v>
      </c>
      <c r="D86" s="46" t="s">
        <v>191</v>
      </c>
      <c r="E86" s="33">
        <v>16.5</v>
      </c>
      <c r="F86" s="37">
        <v>6.8</v>
      </c>
      <c r="G86" s="38">
        <v>13.61</v>
      </c>
      <c r="H86" s="22">
        <v>629000</v>
      </c>
      <c r="I86" s="39">
        <f t="shared" si="14"/>
        <v>10378500</v>
      </c>
      <c r="J86" s="40">
        <f t="shared" si="8"/>
        <v>15567750</v>
      </c>
      <c r="K86" s="19">
        <v>428000</v>
      </c>
      <c r="L86" s="37">
        <f t="shared" si="9"/>
        <v>2910400</v>
      </c>
      <c r="M86" s="23">
        <v>554000</v>
      </c>
      <c r="N86" s="41">
        <f t="shared" si="15"/>
        <v>7539940</v>
      </c>
      <c r="O86" s="42">
        <f t="shared" si="10"/>
        <v>13288900</v>
      </c>
      <c r="P86" s="42">
        <f t="shared" si="11"/>
        <v>18478150</v>
      </c>
      <c r="Q86" s="43">
        <f t="shared" si="12"/>
        <v>20828840</v>
      </c>
      <c r="R86" s="44">
        <f t="shared" si="13"/>
        <v>26018090</v>
      </c>
    </row>
    <row r="87" spans="1:18" ht="48.75" customHeight="1" x14ac:dyDescent="0.2">
      <c r="A87" s="33">
        <v>76</v>
      </c>
      <c r="B87" s="34" t="s">
        <v>168</v>
      </c>
      <c r="C87" s="47" t="s">
        <v>182</v>
      </c>
      <c r="D87" s="46" t="s">
        <v>191</v>
      </c>
      <c r="E87" s="33">
        <v>5</v>
      </c>
      <c r="F87" s="37">
        <v>3.15</v>
      </c>
      <c r="G87" s="38">
        <v>13.61</v>
      </c>
      <c r="H87" s="22">
        <v>629000</v>
      </c>
      <c r="I87" s="39">
        <f t="shared" si="14"/>
        <v>3145000</v>
      </c>
      <c r="J87" s="40">
        <f t="shared" si="8"/>
        <v>4717500</v>
      </c>
      <c r="K87" s="19">
        <v>428000</v>
      </c>
      <c r="L87" s="37">
        <f t="shared" si="9"/>
        <v>1348200</v>
      </c>
      <c r="M87" s="23">
        <v>554000</v>
      </c>
      <c r="N87" s="41">
        <f t="shared" si="15"/>
        <v>7539940</v>
      </c>
      <c r="O87" s="42">
        <f t="shared" si="10"/>
        <v>4493200</v>
      </c>
      <c r="P87" s="42">
        <f t="shared" si="11"/>
        <v>6065700</v>
      </c>
      <c r="Q87" s="43">
        <f t="shared" si="12"/>
        <v>12033140</v>
      </c>
      <c r="R87" s="44">
        <f t="shared" si="13"/>
        <v>13605640</v>
      </c>
    </row>
    <row r="88" spans="1:18" ht="48.75" customHeight="1" x14ac:dyDescent="0.2">
      <c r="A88" s="33">
        <v>77</v>
      </c>
      <c r="B88" s="34" t="s">
        <v>169</v>
      </c>
      <c r="C88" s="47" t="s">
        <v>183</v>
      </c>
      <c r="D88" s="46" t="s">
        <v>191</v>
      </c>
      <c r="E88" s="33">
        <v>3.8</v>
      </c>
      <c r="F88" s="37">
        <v>2.73</v>
      </c>
      <c r="G88" s="38">
        <v>13.61</v>
      </c>
      <c r="H88" s="22">
        <v>629000</v>
      </c>
      <c r="I88" s="39">
        <f t="shared" si="14"/>
        <v>2390200</v>
      </c>
      <c r="J88" s="40">
        <f t="shared" si="8"/>
        <v>3585300</v>
      </c>
      <c r="K88" s="19">
        <v>428000</v>
      </c>
      <c r="L88" s="37">
        <f t="shared" si="9"/>
        <v>1168440</v>
      </c>
      <c r="M88" s="23">
        <v>554000</v>
      </c>
      <c r="N88" s="41">
        <f t="shared" si="15"/>
        <v>7539940</v>
      </c>
      <c r="O88" s="42">
        <f t="shared" si="10"/>
        <v>3558640</v>
      </c>
      <c r="P88" s="42">
        <f t="shared" si="11"/>
        <v>4753740</v>
      </c>
      <c r="Q88" s="43">
        <f t="shared" si="12"/>
        <v>11098580</v>
      </c>
      <c r="R88" s="44">
        <f t="shared" si="13"/>
        <v>12293680</v>
      </c>
    </row>
    <row r="89" spans="1:18" ht="48.75" customHeight="1" x14ac:dyDescent="0.2">
      <c r="A89" s="33">
        <v>78</v>
      </c>
      <c r="B89" s="34" t="s">
        <v>170</v>
      </c>
      <c r="C89" s="47" t="s">
        <v>184</v>
      </c>
      <c r="D89" s="46" t="s">
        <v>191</v>
      </c>
      <c r="E89" s="33">
        <v>8</v>
      </c>
      <c r="F89" s="37">
        <v>3.64</v>
      </c>
      <c r="G89" s="38">
        <v>13.61</v>
      </c>
      <c r="H89" s="22">
        <v>629000</v>
      </c>
      <c r="I89" s="39">
        <f t="shared" si="14"/>
        <v>5032000</v>
      </c>
      <c r="J89" s="40">
        <f t="shared" si="8"/>
        <v>7548000</v>
      </c>
      <c r="K89" s="19">
        <v>428000</v>
      </c>
      <c r="L89" s="37">
        <f t="shared" si="9"/>
        <v>1557920</v>
      </c>
      <c r="M89" s="23">
        <v>554000</v>
      </c>
      <c r="N89" s="41">
        <f t="shared" si="15"/>
        <v>7539940</v>
      </c>
      <c r="O89" s="42">
        <f t="shared" si="10"/>
        <v>6589920</v>
      </c>
      <c r="P89" s="42">
        <f t="shared" si="11"/>
        <v>9105920</v>
      </c>
      <c r="Q89" s="43">
        <f t="shared" si="12"/>
        <v>14129860</v>
      </c>
      <c r="R89" s="44">
        <f t="shared" si="13"/>
        <v>16645860</v>
      </c>
    </row>
    <row r="90" spans="1:18" ht="48.75" customHeight="1" x14ac:dyDescent="0.2">
      <c r="A90" s="33">
        <v>79</v>
      </c>
      <c r="B90" s="34" t="s">
        <v>171</v>
      </c>
      <c r="C90" s="47" t="s">
        <v>185</v>
      </c>
      <c r="D90" s="46" t="s">
        <v>192</v>
      </c>
      <c r="E90" s="33">
        <v>9.1</v>
      </c>
      <c r="F90" s="37">
        <v>5.22</v>
      </c>
      <c r="G90" s="38">
        <v>5.88</v>
      </c>
      <c r="H90" s="22">
        <v>629000</v>
      </c>
      <c r="I90" s="39">
        <f t="shared" si="14"/>
        <v>5723900</v>
      </c>
      <c r="J90" s="40">
        <f t="shared" si="8"/>
        <v>8585850</v>
      </c>
      <c r="K90" s="19">
        <v>428000</v>
      </c>
      <c r="L90" s="37">
        <f t="shared" si="9"/>
        <v>2234160</v>
      </c>
      <c r="M90" s="23">
        <v>554000</v>
      </c>
      <c r="N90" s="41">
        <f t="shared" si="15"/>
        <v>3257520</v>
      </c>
      <c r="O90" s="42">
        <f t="shared" si="10"/>
        <v>7958060</v>
      </c>
      <c r="P90" s="42">
        <f t="shared" si="11"/>
        <v>10820010</v>
      </c>
      <c r="Q90" s="43">
        <f t="shared" si="12"/>
        <v>11215580</v>
      </c>
      <c r="R90" s="44">
        <f t="shared" si="13"/>
        <v>14077530</v>
      </c>
    </row>
    <row r="91" spans="1:18" ht="48.75" customHeight="1" x14ac:dyDescent="0.2">
      <c r="A91" s="33">
        <v>80</v>
      </c>
      <c r="B91" s="34" t="s">
        <v>172</v>
      </c>
      <c r="C91" s="47" t="s">
        <v>186</v>
      </c>
      <c r="D91" s="46" t="s">
        <v>192</v>
      </c>
      <c r="E91" s="33">
        <v>10.5</v>
      </c>
      <c r="F91" s="37">
        <v>5.75</v>
      </c>
      <c r="G91" s="38">
        <v>5.88</v>
      </c>
      <c r="H91" s="22">
        <v>629000</v>
      </c>
      <c r="I91" s="39">
        <f t="shared" si="14"/>
        <v>6604500</v>
      </c>
      <c r="J91" s="40">
        <f t="shared" si="8"/>
        <v>9906750</v>
      </c>
      <c r="K91" s="19">
        <v>428000</v>
      </c>
      <c r="L91" s="37">
        <f t="shared" si="9"/>
        <v>2461000</v>
      </c>
      <c r="M91" s="23">
        <v>554000</v>
      </c>
      <c r="N91" s="41">
        <f t="shared" si="15"/>
        <v>3257520</v>
      </c>
      <c r="O91" s="42">
        <f t="shared" si="10"/>
        <v>9065500</v>
      </c>
      <c r="P91" s="42">
        <f t="shared" si="11"/>
        <v>12367750</v>
      </c>
      <c r="Q91" s="43">
        <f t="shared" si="12"/>
        <v>12323020</v>
      </c>
      <c r="R91" s="44">
        <f t="shared" si="13"/>
        <v>15625270</v>
      </c>
    </row>
    <row r="92" spans="1:18" ht="48.75" customHeight="1" x14ac:dyDescent="0.2">
      <c r="A92" s="33">
        <v>81</v>
      </c>
      <c r="B92" s="34" t="s">
        <v>173</v>
      </c>
      <c r="C92" s="47" t="s">
        <v>187</v>
      </c>
      <c r="D92" s="46" t="s">
        <v>192</v>
      </c>
      <c r="E92" s="33">
        <v>11.7</v>
      </c>
      <c r="F92" s="37">
        <v>6.3</v>
      </c>
      <c r="G92" s="38">
        <v>5.88</v>
      </c>
      <c r="H92" s="22">
        <v>629000</v>
      </c>
      <c r="I92" s="39">
        <f t="shared" si="14"/>
        <v>7359300</v>
      </c>
      <c r="J92" s="40">
        <f t="shared" si="8"/>
        <v>11038950</v>
      </c>
      <c r="K92" s="19">
        <v>428000</v>
      </c>
      <c r="L92" s="37">
        <f t="shared" si="9"/>
        <v>2696400</v>
      </c>
      <c r="M92" s="23">
        <v>554000</v>
      </c>
      <c r="N92" s="41">
        <f t="shared" si="15"/>
        <v>3257520</v>
      </c>
      <c r="O92" s="42">
        <f t="shared" si="10"/>
        <v>10055700</v>
      </c>
      <c r="P92" s="42">
        <f t="shared" si="11"/>
        <v>13735350</v>
      </c>
      <c r="Q92" s="43">
        <f t="shared" si="12"/>
        <v>13313220</v>
      </c>
      <c r="R92" s="44">
        <f t="shared" si="13"/>
        <v>16992870</v>
      </c>
    </row>
    <row r="93" spans="1:18" ht="48.75" customHeight="1" x14ac:dyDescent="0.2">
      <c r="A93" s="33">
        <v>82</v>
      </c>
      <c r="B93" s="34" t="s">
        <v>174</v>
      </c>
      <c r="C93" s="47" t="s">
        <v>188</v>
      </c>
      <c r="D93" s="46" t="s">
        <v>192</v>
      </c>
      <c r="E93" s="33">
        <v>5</v>
      </c>
      <c r="F93" s="37">
        <v>1.3</v>
      </c>
      <c r="G93" s="38">
        <v>5.88</v>
      </c>
      <c r="H93" s="22">
        <v>629000</v>
      </c>
      <c r="I93" s="39">
        <f t="shared" si="14"/>
        <v>3145000</v>
      </c>
      <c r="J93" s="40">
        <f t="shared" si="8"/>
        <v>4717500</v>
      </c>
      <c r="K93" s="19">
        <v>428000</v>
      </c>
      <c r="L93" s="37">
        <f t="shared" si="9"/>
        <v>556400</v>
      </c>
      <c r="M93" s="23">
        <v>554000</v>
      </c>
      <c r="N93" s="41">
        <f t="shared" si="15"/>
        <v>3257520</v>
      </c>
      <c r="O93" s="42">
        <f t="shared" si="10"/>
        <v>3701400</v>
      </c>
      <c r="P93" s="42">
        <f t="shared" si="11"/>
        <v>5273900</v>
      </c>
      <c r="Q93" s="43">
        <f t="shared" si="12"/>
        <v>6958920</v>
      </c>
      <c r="R93" s="44">
        <f t="shared" si="13"/>
        <v>8531420</v>
      </c>
    </row>
    <row r="94" spans="1:18" ht="48.75" customHeight="1" x14ac:dyDescent="0.2">
      <c r="A94" s="33">
        <v>83</v>
      </c>
      <c r="B94" s="34" t="s">
        <v>175</v>
      </c>
      <c r="C94" s="47" t="s">
        <v>189</v>
      </c>
      <c r="D94" s="46" t="s">
        <v>192</v>
      </c>
      <c r="E94" s="33">
        <v>3</v>
      </c>
      <c r="F94" s="37">
        <v>3.52</v>
      </c>
      <c r="G94" s="38">
        <v>5.88</v>
      </c>
      <c r="H94" s="22">
        <v>629000</v>
      </c>
      <c r="I94" s="39">
        <f t="shared" si="14"/>
        <v>1887000</v>
      </c>
      <c r="J94" s="40">
        <f t="shared" si="8"/>
        <v>2830500</v>
      </c>
      <c r="K94" s="19">
        <v>428000</v>
      </c>
      <c r="L94" s="37">
        <f t="shared" si="9"/>
        <v>1506560</v>
      </c>
      <c r="M94" s="23">
        <v>554000</v>
      </c>
      <c r="N94" s="41">
        <f t="shared" si="15"/>
        <v>3257520</v>
      </c>
      <c r="O94" s="42">
        <f t="shared" si="10"/>
        <v>3393560</v>
      </c>
      <c r="P94" s="42">
        <f t="shared" si="11"/>
        <v>4337060</v>
      </c>
      <c r="Q94" s="43">
        <f t="shared" si="12"/>
        <v>6651080</v>
      </c>
      <c r="R94" s="44">
        <f t="shared" si="13"/>
        <v>7594580</v>
      </c>
    </row>
    <row r="95" spans="1:18" ht="48.75" customHeight="1" x14ac:dyDescent="0.2">
      <c r="A95" s="33">
        <v>84</v>
      </c>
      <c r="B95" s="34" t="s">
        <v>176</v>
      </c>
      <c r="C95" s="47" t="s">
        <v>190</v>
      </c>
      <c r="D95" s="46" t="s">
        <v>192</v>
      </c>
      <c r="E95" s="33">
        <v>5</v>
      </c>
      <c r="F95" s="37">
        <v>4.7300000000000004</v>
      </c>
      <c r="G95" s="38">
        <v>5.88</v>
      </c>
      <c r="H95" s="22">
        <v>629000</v>
      </c>
      <c r="I95" s="39">
        <f t="shared" si="14"/>
        <v>3145000</v>
      </c>
      <c r="J95" s="40">
        <f t="shared" si="8"/>
        <v>4717500</v>
      </c>
      <c r="K95" s="19">
        <v>428000</v>
      </c>
      <c r="L95" s="37">
        <f t="shared" si="9"/>
        <v>2024440.0000000002</v>
      </c>
      <c r="M95" s="23">
        <v>554000</v>
      </c>
      <c r="N95" s="41">
        <f t="shared" si="15"/>
        <v>3257520</v>
      </c>
      <c r="O95" s="42">
        <f t="shared" si="10"/>
        <v>5169440</v>
      </c>
      <c r="P95" s="42">
        <f t="shared" si="11"/>
        <v>6741940</v>
      </c>
      <c r="Q95" s="43">
        <f t="shared" si="12"/>
        <v>8426960</v>
      </c>
      <c r="R95" s="44">
        <f t="shared" si="13"/>
        <v>9999460</v>
      </c>
    </row>
    <row r="96" spans="1:18" ht="48.75" customHeight="1" x14ac:dyDescent="0.2">
      <c r="A96" s="33">
        <v>85</v>
      </c>
      <c r="B96" s="34" t="s">
        <v>344</v>
      </c>
      <c r="C96" s="47" t="s">
        <v>345</v>
      </c>
      <c r="D96" s="46" t="s">
        <v>360</v>
      </c>
      <c r="E96" s="33">
        <v>6.3</v>
      </c>
      <c r="F96" s="37">
        <v>3.98</v>
      </c>
      <c r="G96" s="38">
        <v>5.81</v>
      </c>
      <c r="H96" s="22">
        <v>629000</v>
      </c>
      <c r="I96" s="39">
        <f t="shared" si="14"/>
        <v>3962700</v>
      </c>
      <c r="J96" s="40">
        <f t="shared" si="8"/>
        <v>5944050</v>
      </c>
      <c r="K96" s="19">
        <v>428000</v>
      </c>
      <c r="L96" s="37">
        <f t="shared" si="9"/>
        <v>1703440</v>
      </c>
      <c r="M96" s="23">
        <v>554000</v>
      </c>
      <c r="N96" s="41">
        <f t="shared" si="15"/>
        <v>3218740</v>
      </c>
      <c r="O96" s="42">
        <f t="shared" si="10"/>
        <v>5666140</v>
      </c>
      <c r="P96" s="42">
        <f t="shared" si="11"/>
        <v>7647490</v>
      </c>
      <c r="Q96" s="43">
        <f t="shared" si="12"/>
        <v>8884880</v>
      </c>
      <c r="R96" s="44">
        <f t="shared" si="13"/>
        <v>10866230</v>
      </c>
    </row>
    <row r="97" spans="1:18" ht="48.75" customHeight="1" x14ac:dyDescent="0.2">
      <c r="A97" s="33">
        <v>86</v>
      </c>
      <c r="B97" s="34" t="s">
        <v>193</v>
      </c>
      <c r="C97" s="47" t="s">
        <v>346</v>
      </c>
      <c r="D97" s="46" t="s">
        <v>361</v>
      </c>
      <c r="E97" s="33">
        <v>9.5</v>
      </c>
      <c r="F97" s="37">
        <v>4.5599999999999996</v>
      </c>
      <c r="G97" s="38">
        <v>5.85</v>
      </c>
      <c r="H97" s="22">
        <v>629000</v>
      </c>
      <c r="I97" s="39">
        <f t="shared" si="14"/>
        <v>5975500</v>
      </c>
      <c r="J97" s="40">
        <f t="shared" si="8"/>
        <v>8963250</v>
      </c>
      <c r="K97" s="19">
        <v>428000</v>
      </c>
      <c r="L97" s="37">
        <f t="shared" si="9"/>
        <v>1951679.9999999998</v>
      </c>
      <c r="M97" s="23">
        <v>554000</v>
      </c>
      <c r="N97" s="41">
        <f t="shared" si="15"/>
        <v>3240900</v>
      </c>
      <c r="O97" s="42">
        <f t="shared" si="10"/>
        <v>7927180</v>
      </c>
      <c r="P97" s="42">
        <f t="shared" si="11"/>
        <v>10914930</v>
      </c>
      <c r="Q97" s="43">
        <f t="shared" si="12"/>
        <v>11168080</v>
      </c>
      <c r="R97" s="44">
        <f t="shared" si="13"/>
        <v>14155830</v>
      </c>
    </row>
    <row r="98" spans="1:18" ht="48.75" customHeight="1" x14ac:dyDescent="0.2">
      <c r="A98" s="33">
        <v>87</v>
      </c>
      <c r="B98" s="34" t="s">
        <v>194</v>
      </c>
      <c r="C98" s="47" t="s">
        <v>348</v>
      </c>
      <c r="D98" s="46" t="s">
        <v>361</v>
      </c>
      <c r="E98" s="33">
        <v>3.5</v>
      </c>
      <c r="F98" s="37">
        <v>4.03</v>
      </c>
      <c r="G98" s="38">
        <v>5.85</v>
      </c>
      <c r="H98" s="22">
        <v>629000</v>
      </c>
      <c r="I98" s="39">
        <f t="shared" si="14"/>
        <v>2201500</v>
      </c>
      <c r="J98" s="40">
        <f t="shared" si="8"/>
        <v>3302250</v>
      </c>
      <c r="K98" s="19">
        <v>428000</v>
      </c>
      <c r="L98" s="37">
        <f t="shared" si="9"/>
        <v>1724840</v>
      </c>
      <c r="M98" s="23">
        <v>554000</v>
      </c>
      <c r="N98" s="41">
        <f t="shared" si="15"/>
        <v>3240900</v>
      </c>
      <c r="O98" s="42">
        <f t="shared" si="10"/>
        <v>3926340</v>
      </c>
      <c r="P98" s="42">
        <f t="shared" si="11"/>
        <v>5027090</v>
      </c>
      <c r="Q98" s="43">
        <f t="shared" si="12"/>
        <v>7167240</v>
      </c>
      <c r="R98" s="44">
        <f t="shared" si="13"/>
        <v>8267990</v>
      </c>
    </row>
    <row r="99" spans="1:18" ht="48.75" customHeight="1" x14ac:dyDescent="0.2">
      <c r="A99" s="33">
        <v>88</v>
      </c>
      <c r="B99" s="34" t="s">
        <v>195</v>
      </c>
      <c r="C99" s="47" t="s">
        <v>347</v>
      </c>
      <c r="D99" s="46" t="s">
        <v>361</v>
      </c>
      <c r="E99" s="33">
        <v>3.5</v>
      </c>
      <c r="F99" s="37">
        <v>2.1</v>
      </c>
      <c r="G99" s="38">
        <v>5.85</v>
      </c>
      <c r="H99" s="22">
        <v>629000</v>
      </c>
      <c r="I99" s="39">
        <f t="shared" si="14"/>
        <v>2201500</v>
      </c>
      <c r="J99" s="40">
        <f t="shared" si="8"/>
        <v>3302250</v>
      </c>
      <c r="K99" s="19">
        <v>428000</v>
      </c>
      <c r="L99" s="37">
        <f t="shared" si="9"/>
        <v>898800</v>
      </c>
      <c r="M99" s="23">
        <v>554000</v>
      </c>
      <c r="N99" s="41">
        <f t="shared" si="15"/>
        <v>3240900</v>
      </c>
      <c r="O99" s="42">
        <f t="shared" si="10"/>
        <v>3100300</v>
      </c>
      <c r="P99" s="42">
        <f t="shared" si="11"/>
        <v>4201050</v>
      </c>
      <c r="Q99" s="43">
        <f t="shared" si="12"/>
        <v>6341200</v>
      </c>
      <c r="R99" s="44">
        <f t="shared" si="13"/>
        <v>7441950</v>
      </c>
    </row>
    <row r="100" spans="1:18" ht="48.75" customHeight="1" x14ac:dyDescent="0.2">
      <c r="A100" s="33">
        <v>89</v>
      </c>
      <c r="B100" s="34" t="s">
        <v>196</v>
      </c>
      <c r="C100" s="47" t="s">
        <v>349</v>
      </c>
      <c r="D100" s="46" t="s">
        <v>361</v>
      </c>
      <c r="E100" s="33">
        <v>10.9</v>
      </c>
      <c r="F100" s="37">
        <v>5.47</v>
      </c>
      <c r="G100" s="38">
        <v>7.37</v>
      </c>
      <c r="H100" s="22">
        <v>629000</v>
      </c>
      <c r="I100" s="39">
        <f t="shared" si="14"/>
        <v>6856100</v>
      </c>
      <c r="J100" s="40">
        <f t="shared" si="8"/>
        <v>10284150</v>
      </c>
      <c r="K100" s="19">
        <v>428000</v>
      </c>
      <c r="L100" s="37">
        <f t="shared" si="9"/>
        <v>2341160</v>
      </c>
      <c r="M100" s="23">
        <v>554000</v>
      </c>
      <c r="N100" s="41">
        <f t="shared" si="15"/>
        <v>4082980</v>
      </c>
      <c r="O100" s="42">
        <f t="shared" si="10"/>
        <v>9197260</v>
      </c>
      <c r="P100" s="42">
        <f t="shared" si="11"/>
        <v>12625310</v>
      </c>
      <c r="Q100" s="43">
        <f t="shared" si="12"/>
        <v>13280240</v>
      </c>
      <c r="R100" s="44">
        <f t="shared" si="13"/>
        <v>16708290</v>
      </c>
    </row>
    <row r="101" spans="1:18" ht="48.75" customHeight="1" x14ac:dyDescent="0.2">
      <c r="A101" s="33">
        <v>90</v>
      </c>
      <c r="B101" s="34" t="s">
        <v>197</v>
      </c>
      <c r="C101" s="47" t="s">
        <v>350</v>
      </c>
      <c r="D101" s="46" t="s">
        <v>361</v>
      </c>
      <c r="E101" s="33">
        <v>8.8000000000000007</v>
      </c>
      <c r="F101" s="37">
        <v>4.03</v>
      </c>
      <c r="G101" s="38">
        <v>7.37</v>
      </c>
      <c r="H101" s="22">
        <v>629000</v>
      </c>
      <c r="I101" s="39">
        <f t="shared" si="14"/>
        <v>5535200</v>
      </c>
      <c r="J101" s="40">
        <f t="shared" si="8"/>
        <v>8302800</v>
      </c>
      <c r="K101" s="19">
        <v>428000</v>
      </c>
      <c r="L101" s="37">
        <f t="shared" si="9"/>
        <v>1724840</v>
      </c>
      <c r="M101" s="23">
        <v>554000</v>
      </c>
      <c r="N101" s="41">
        <f t="shared" si="15"/>
        <v>4082980</v>
      </c>
      <c r="O101" s="42">
        <f t="shared" si="10"/>
        <v>7260040</v>
      </c>
      <c r="P101" s="42">
        <f t="shared" si="11"/>
        <v>10027640</v>
      </c>
      <c r="Q101" s="43">
        <f t="shared" si="12"/>
        <v>11343020</v>
      </c>
      <c r="R101" s="44">
        <f t="shared" si="13"/>
        <v>14110620</v>
      </c>
    </row>
    <row r="102" spans="1:18" ht="48.75" customHeight="1" x14ac:dyDescent="0.2">
      <c r="A102" s="33">
        <v>91</v>
      </c>
      <c r="B102" s="34" t="s">
        <v>198</v>
      </c>
      <c r="C102" s="47" t="s">
        <v>351</v>
      </c>
      <c r="D102" s="46" t="s">
        <v>361</v>
      </c>
      <c r="E102" s="33">
        <v>10.199999999999999</v>
      </c>
      <c r="F102" s="37">
        <v>4.0599999999999996</v>
      </c>
      <c r="G102" s="38">
        <v>7.37</v>
      </c>
      <c r="H102" s="22">
        <v>629000</v>
      </c>
      <c r="I102" s="39">
        <f t="shared" si="14"/>
        <v>6415800</v>
      </c>
      <c r="J102" s="40">
        <f t="shared" si="8"/>
        <v>9623700</v>
      </c>
      <c r="K102" s="19">
        <v>428000</v>
      </c>
      <c r="L102" s="37">
        <f t="shared" si="9"/>
        <v>1737679.9999999998</v>
      </c>
      <c r="M102" s="23">
        <v>554000</v>
      </c>
      <c r="N102" s="41">
        <f t="shared" si="15"/>
        <v>4082980</v>
      </c>
      <c r="O102" s="42">
        <f t="shared" si="10"/>
        <v>8153480</v>
      </c>
      <c r="P102" s="42">
        <f t="shared" si="11"/>
        <v>11361380</v>
      </c>
      <c r="Q102" s="43">
        <f t="shared" si="12"/>
        <v>12236460</v>
      </c>
      <c r="R102" s="44">
        <f t="shared" si="13"/>
        <v>15444360</v>
      </c>
    </row>
    <row r="103" spans="1:18" ht="81" customHeight="1" x14ac:dyDescent="0.2">
      <c r="A103" s="22">
        <v>92</v>
      </c>
      <c r="B103" s="32" t="s">
        <v>565</v>
      </c>
      <c r="C103" s="28" t="s">
        <v>566</v>
      </c>
      <c r="D103" s="5" t="s">
        <v>361</v>
      </c>
      <c r="E103" s="22">
        <v>16</v>
      </c>
      <c r="F103" s="19">
        <v>1.83</v>
      </c>
      <c r="G103" s="23">
        <v>7.37</v>
      </c>
      <c r="H103" s="22">
        <v>629000</v>
      </c>
      <c r="I103" s="11">
        <f>H103*E103</f>
        <v>10064000</v>
      </c>
      <c r="J103" s="8">
        <f>I103+I103*50/100</f>
        <v>15096000</v>
      </c>
      <c r="K103" s="19">
        <v>428000</v>
      </c>
      <c r="L103" s="19">
        <f t="shared" si="9"/>
        <v>783240</v>
      </c>
      <c r="M103" s="23">
        <v>554000</v>
      </c>
      <c r="N103" s="15">
        <f>M103*G103</f>
        <v>4082980</v>
      </c>
      <c r="O103" s="21">
        <f>L103+I103</f>
        <v>10847240</v>
      </c>
      <c r="P103" s="21">
        <f>L103+J103</f>
        <v>15879240</v>
      </c>
      <c r="Q103" s="10">
        <f>O103+N103</f>
        <v>14930220</v>
      </c>
      <c r="R103" s="7">
        <f>P103+N103</f>
        <v>19962220</v>
      </c>
    </row>
    <row r="104" spans="1:18" ht="48.75" customHeight="1" x14ac:dyDescent="0.2">
      <c r="A104" s="33">
        <v>93</v>
      </c>
      <c r="B104" s="34" t="s">
        <v>199</v>
      </c>
      <c r="C104" s="47" t="s">
        <v>352</v>
      </c>
      <c r="D104" s="46" t="s">
        <v>361</v>
      </c>
      <c r="E104" s="33">
        <v>9.5</v>
      </c>
      <c r="F104" s="37">
        <v>4.25</v>
      </c>
      <c r="G104" s="38">
        <v>7.37</v>
      </c>
      <c r="H104" s="22">
        <v>629000</v>
      </c>
      <c r="I104" s="39">
        <f t="shared" si="14"/>
        <v>5975500</v>
      </c>
      <c r="J104" s="40">
        <f t="shared" si="8"/>
        <v>8963250</v>
      </c>
      <c r="K104" s="19">
        <v>428000</v>
      </c>
      <c r="L104" s="37">
        <f t="shared" si="9"/>
        <v>1819000</v>
      </c>
      <c r="M104" s="23">
        <v>554000</v>
      </c>
      <c r="N104" s="41">
        <f t="shared" si="15"/>
        <v>4082980</v>
      </c>
      <c r="O104" s="42">
        <f t="shared" si="10"/>
        <v>7794500</v>
      </c>
      <c r="P104" s="42">
        <f t="shared" si="11"/>
        <v>10782250</v>
      </c>
      <c r="Q104" s="43">
        <f t="shared" si="12"/>
        <v>11877480</v>
      </c>
      <c r="R104" s="44">
        <f t="shared" si="13"/>
        <v>14865230</v>
      </c>
    </row>
    <row r="105" spans="1:18" ht="48.75" customHeight="1" x14ac:dyDescent="0.2">
      <c r="A105" s="33">
        <v>94</v>
      </c>
      <c r="B105" s="34" t="s">
        <v>200</v>
      </c>
      <c r="C105" s="47" t="s">
        <v>353</v>
      </c>
      <c r="D105" s="46" t="s">
        <v>361</v>
      </c>
      <c r="E105" s="33">
        <v>7.8</v>
      </c>
      <c r="F105" s="37">
        <v>1.58</v>
      </c>
      <c r="G105" s="38">
        <v>7.37</v>
      </c>
      <c r="H105" s="22">
        <v>629000</v>
      </c>
      <c r="I105" s="39">
        <f t="shared" si="14"/>
        <v>4906200</v>
      </c>
      <c r="J105" s="40">
        <f t="shared" si="8"/>
        <v>7359300</v>
      </c>
      <c r="K105" s="19">
        <v>428000</v>
      </c>
      <c r="L105" s="37">
        <f t="shared" si="9"/>
        <v>676240</v>
      </c>
      <c r="M105" s="23">
        <v>554000</v>
      </c>
      <c r="N105" s="41">
        <f t="shared" si="15"/>
        <v>4082980</v>
      </c>
      <c r="O105" s="42">
        <f t="shared" si="10"/>
        <v>5582440</v>
      </c>
      <c r="P105" s="42">
        <f t="shared" si="11"/>
        <v>8035540</v>
      </c>
      <c r="Q105" s="43">
        <f t="shared" si="12"/>
        <v>9665420</v>
      </c>
      <c r="R105" s="44">
        <f t="shared" si="13"/>
        <v>12118520</v>
      </c>
    </row>
    <row r="106" spans="1:18" ht="48.75" customHeight="1" x14ac:dyDescent="0.2">
      <c r="A106" s="33">
        <v>95</v>
      </c>
      <c r="B106" s="34" t="s">
        <v>201</v>
      </c>
      <c r="C106" s="47" t="s">
        <v>354</v>
      </c>
      <c r="D106" s="46" t="s">
        <v>361</v>
      </c>
      <c r="E106" s="33">
        <v>6.6</v>
      </c>
      <c r="F106" s="37">
        <v>3.55</v>
      </c>
      <c r="G106" s="38">
        <v>7.37</v>
      </c>
      <c r="H106" s="22">
        <v>629000</v>
      </c>
      <c r="I106" s="39">
        <f t="shared" si="14"/>
        <v>4151400</v>
      </c>
      <c r="J106" s="40">
        <f t="shared" si="8"/>
        <v>6227100</v>
      </c>
      <c r="K106" s="19">
        <v>428000</v>
      </c>
      <c r="L106" s="37">
        <f t="shared" si="9"/>
        <v>1519400</v>
      </c>
      <c r="M106" s="23">
        <v>554000</v>
      </c>
      <c r="N106" s="41">
        <f t="shared" si="15"/>
        <v>4082980</v>
      </c>
      <c r="O106" s="42">
        <f t="shared" si="10"/>
        <v>5670800</v>
      </c>
      <c r="P106" s="42">
        <f t="shared" si="11"/>
        <v>7746500</v>
      </c>
      <c r="Q106" s="43">
        <f t="shared" si="12"/>
        <v>9753780</v>
      </c>
      <c r="R106" s="44">
        <f t="shared" si="13"/>
        <v>11829480</v>
      </c>
    </row>
    <row r="107" spans="1:18" ht="48.75" customHeight="1" x14ac:dyDescent="0.2">
      <c r="A107" s="33">
        <v>96</v>
      </c>
      <c r="B107" s="34" t="s">
        <v>202</v>
      </c>
      <c r="C107" s="47" t="s">
        <v>355</v>
      </c>
      <c r="D107" s="46" t="s">
        <v>361</v>
      </c>
      <c r="E107" s="33">
        <v>13.9</v>
      </c>
      <c r="F107" s="37">
        <v>1.82</v>
      </c>
      <c r="G107" s="38">
        <v>7.37</v>
      </c>
      <c r="H107" s="22">
        <v>629000</v>
      </c>
      <c r="I107" s="39">
        <f t="shared" si="14"/>
        <v>8743100</v>
      </c>
      <c r="J107" s="40">
        <f t="shared" si="8"/>
        <v>13114650</v>
      </c>
      <c r="K107" s="19">
        <v>428000</v>
      </c>
      <c r="L107" s="37">
        <f t="shared" si="9"/>
        <v>778960</v>
      </c>
      <c r="M107" s="23">
        <v>554000</v>
      </c>
      <c r="N107" s="41">
        <f t="shared" si="15"/>
        <v>4082980</v>
      </c>
      <c r="O107" s="42">
        <f t="shared" si="10"/>
        <v>9522060</v>
      </c>
      <c r="P107" s="42">
        <f t="shared" si="11"/>
        <v>13893610</v>
      </c>
      <c r="Q107" s="43">
        <f t="shared" si="12"/>
        <v>13605040</v>
      </c>
      <c r="R107" s="44">
        <f t="shared" si="13"/>
        <v>17976590</v>
      </c>
    </row>
    <row r="108" spans="1:18" ht="48.75" customHeight="1" x14ac:dyDescent="0.2">
      <c r="A108" s="33">
        <v>97</v>
      </c>
      <c r="B108" s="34" t="s">
        <v>203</v>
      </c>
      <c r="C108" s="47" t="s">
        <v>356</v>
      </c>
      <c r="D108" s="46" t="s">
        <v>361</v>
      </c>
      <c r="E108" s="33">
        <v>12.2</v>
      </c>
      <c r="F108" s="37">
        <v>3.89</v>
      </c>
      <c r="G108" s="38">
        <v>7.37</v>
      </c>
      <c r="H108" s="22">
        <v>629000</v>
      </c>
      <c r="I108" s="39">
        <f t="shared" si="14"/>
        <v>7673800</v>
      </c>
      <c r="J108" s="40">
        <f t="shared" si="8"/>
        <v>11510700</v>
      </c>
      <c r="K108" s="19">
        <v>428000</v>
      </c>
      <c r="L108" s="37">
        <f t="shared" si="9"/>
        <v>1664920</v>
      </c>
      <c r="M108" s="23">
        <v>554000</v>
      </c>
      <c r="N108" s="41">
        <f t="shared" si="15"/>
        <v>4082980</v>
      </c>
      <c r="O108" s="42">
        <f t="shared" si="10"/>
        <v>9338720</v>
      </c>
      <c r="P108" s="42">
        <f t="shared" si="11"/>
        <v>13175620</v>
      </c>
      <c r="Q108" s="43">
        <f t="shared" si="12"/>
        <v>13421700</v>
      </c>
      <c r="R108" s="44">
        <f t="shared" si="13"/>
        <v>17258600</v>
      </c>
    </row>
    <row r="109" spans="1:18" ht="48.75" customHeight="1" x14ac:dyDescent="0.2">
      <c r="A109" s="33">
        <v>98</v>
      </c>
      <c r="B109" s="34" t="s">
        <v>204</v>
      </c>
      <c r="C109" s="47" t="s">
        <v>357</v>
      </c>
      <c r="D109" s="46" t="s">
        <v>361</v>
      </c>
      <c r="E109" s="33">
        <v>10.199999999999999</v>
      </c>
      <c r="F109" s="37">
        <v>3.15</v>
      </c>
      <c r="G109" s="38">
        <v>7.37</v>
      </c>
      <c r="H109" s="22">
        <v>629000</v>
      </c>
      <c r="I109" s="39">
        <f t="shared" si="14"/>
        <v>6415800</v>
      </c>
      <c r="J109" s="40">
        <f t="shared" si="8"/>
        <v>9623700</v>
      </c>
      <c r="K109" s="19">
        <v>428000</v>
      </c>
      <c r="L109" s="37">
        <f t="shared" si="9"/>
        <v>1348200</v>
      </c>
      <c r="M109" s="23">
        <v>554000</v>
      </c>
      <c r="N109" s="41">
        <f t="shared" si="15"/>
        <v>4082980</v>
      </c>
      <c r="O109" s="42">
        <f t="shared" si="10"/>
        <v>7764000</v>
      </c>
      <c r="P109" s="42">
        <f t="shared" si="11"/>
        <v>10971900</v>
      </c>
      <c r="Q109" s="43">
        <f t="shared" si="12"/>
        <v>11846980</v>
      </c>
      <c r="R109" s="44">
        <f t="shared" si="13"/>
        <v>15054880</v>
      </c>
    </row>
    <row r="110" spans="1:18" ht="48.75" customHeight="1" x14ac:dyDescent="0.2">
      <c r="A110" s="33">
        <v>99</v>
      </c>
      <c r="B110" s="34" t="s">
        <v>205</v>
      </c>
      <c r="C110" s="47" t="s">
        <v>358</v>
      </c>
      <c r="D110" s="46" t="s">
        <v>361</v>
      </c>
      <c r="E110" s="33">
        <v>30</v>
      </c>
      <c r="F110" s="37">
        <v>4.7300000000000004</v>
      </c>
      <c r="G110" s="38">
        <v>7.37</v>
      </c>
      <c r="H110" s="22">
        <v>629000</v>
      </c>
      <c r="I110" s="39">
        <f t="shared" si="14"/>
        <v>18870000</v>
      </c>
      <c r="J110" s="40">
        <f t="shared" si="8"/>
        <v>28305000</v>
      </c>
      <c r="K110" s="19">
        <v>428000</v>
      </c>
      <c r="L110" s="37">
        <f t="shared" si="9"/>
        <v>2024440.0000000002</v>
      </c>
      <c r="M110" s="23">
        <v>554000</v>
      </c>
      <c r="N110" s="41">
        <f t="shared" si="15"/>
        <v>4082980</v>
      </c>
      <c r="O110" s="42">
        <f t="shared" si="10"/>
        <v>20894440</v>
      </c>
      <c r="P110" s="42">
        <f t="shared" si="11"/>
        <v>30329440</v>
      </c>
      <c r="Q110" s="43">
        <f t="shared" si="12"/>
        <v>24977420</v>
      </c>
      <c r="R110" s="44">
        <f t="shared" si="13"/>
        <v>34412420</v>
      </c>
    </row>
    <row r="111" spans="1:18" ht="48.75" customHeight="1" x14ac:dyDescent="0.2">
      <c r="A111" s="33">
        <v>100</v>
      </c>
      <c r="B111" s="34" t="s">
        <v>206</v>
      </c>
      <c r="C111" s="47" t="s">
        <v>359</v>
      </c>
      <c r="D111" s="46" t="s">
        <v>361</v>
      </c>
      <c r="E111" s="33">
        <v>10</v>
      </c>
      <c r="F111" s="37">
        <v>1.82</v>
      </c>
      <c r="G111" s="38">
        <v>7.37</v>
      </c>
      <c r="H111" s="22">
        <v>629000</v>
      </c>
      <c r="I111" s="39">
        <f t="shared" si="14"/>
        <v>6290000</v>
      </c>
      <c r="J111" s="40">
        <f t="shared" si="8"/>
        <v>9435000</v>
      </c>
      <c r="K111" s="19">
        <v>428000</v>
      </c>
      <c r="L111" s="37">
        <f t="shared" si="9"/>
        <v>778960</v>
      </c>
      <c r="M111" s="23">
        <v>554000</v>
      </c>
      <c r="N111" s="41">
        <f t="shared" si="15"/>
        <v>4082980</v>
      </c>
      <c r="O111" s="42">
        <f t="shared" si="10"/>
        <v>7068960</v>
      </c>
      <c r="P111" s="42">
        <f t="shared" si="11"/>
        <v>10213960</v>
      </c>
      <c r="Q111" s="43">
        <f t="shared" si="12"/>
        <v>11151940</v>
      </c>
      <c r="R111" s="44">
        <f t="shared" si="13"/>
        <v>14296940</v>
      </c>
    </row>
    <row r="112" spans="1:18" ht="48.75" customHeight="1" x14ac:dyDescent="0.2">
      <c r="A112" s="33">
        <v>101</v>
      </c>
      <c r="B112" s="34" t="s">
        <v>207</v>
      </c>
      <c r="C112" s="47" t="s">
        <v>365</v>
      </c>
      <c r="D112" s="46" t="s">
        <v>362</v>
      </c>
      <c r="E112" s="33">
        <v>6</v>
      </c>
      <c r="F112" s="37">
        <v>7.23</v>
      </c>
      <c r="G112" s="38">
        <v>7.37</v>
      </c>
      <c r="H112" s="22">
        <v>629000</v>
      </c>
      <c r="I112" s="39">
        <f t="shared" si="14"/>
        <v>3774000</v>
      </c>
      <c r="J112" s="40">
        <f t="shared" si="8"/>
        <v>5661000</v>
      </c>
      <c r="K112" s="19">
        <v>428000</v>
      </c>
      <c r="L112" s="37">
        <f t="shared" si="9"/>
        <v>3094440</v>
      </c>
      <c r="M112" s="23">
        <v>554000</v>
      </c>
      <c r="N112" s="41">
        <f t="shared" si="15"/>
        <v>4082980</v>
      </c>
      <c r="O112" s="42">
        <f t="shared" si="10"/>
        <v>6868440</v>
      </c>
      <c r="P112" s="42">
        <f t="shared" si="11"/>
        <v>8755440</v>
      </c>
      <c r="Q112" s="43">
        <f t="shared" si="12"/>
        <v>10951420</v>
      </c>
      <c r="R112" s="44">
        <f t="shared" si="13"/>
        <v>12838420</v>
      </c>
    </row>
    <row r="113" spans="1:18" ht="48.75" customHeight="1" x14ac:dyDescent="0.2">
      <c r="A113" s="33">
        <v>102</v>
      </c>
      <c r="B113" s="34" t="s">
        <v>208</v>
      </c>
      <c r="C113" s="47" t="s">
        <v>366</v>
      </c>
      <c r="D113" s="46" t="s">
        <v>362</v>
      </c>
      <c r="E113" s="33">
        <v>9</v>
      </c>
      <c r="F113" s="37">
        <v>5</v>
      </c>
      <c r="G113" s="38">
        <v>4.5999999999999996</v>
      </c>
      <c r="H113" s="22">
        <v>629000</v>
      </c>
      <c r="I113" s="39">
        <f t="shared" si="14"/>
        <v>5661000</v>
      </c>
      <c r="J113" s="40">
        <f t="shared" si="8"/>
        <v>8491500</v>
      </c>
      <c r="K113" s="19">
        <v>428000</v>
      </c>
      <c r="L113" s="37">
        <f t="shared" si="9"/>
        <v>2140000</v>
      </c>
      <c r="M113" s="23">
        <v>554000</v>
      </c>
      <c r="N113" s="41">
        <f t="shared" si="15"/>
        <v>2548400</v>
      </c>
      <c r="O113" s="42">
        <f t="shared" si="10"/>
        <v>7801000</v>
      </c>
      <c r="P113" s="42">
        <f t="shared" si="11"/>
        <v>10631500</v>
      </c>
      <c r="Q113" s="43">
        <f t="shared" si="12"/>
        <v>10349400</v>
      </c>
      <c r="R113" s="44">
        <f t="shared" si="13"/>
        <v>13179900</v>
      </c>
    </row>
    <row r="114" spans="1:18" ht="48.75" customHeight="1" x14ac:dyDescent="0.2">
      <c r="A114" s="22"/>
      <c r="B114" s="32" t="s">
        <v>611</v>
      </c>
      <c r="C114" s="28" t="s">
        <v>612</v>
      </c>
      <c r="D114" s="5" t="s">
        <v>613</v>
      </c>
      <c r="E114" s="22">
        <v>5</v>
      </c>
      <c r="F114" s="19">
        <v>2.73</v>
      </c>
      <c r="G114" s="23">
        <v>8.3000000000000007</v>
      </c>
      <c r="H114" s="22">
        <v>629000</v>
      </c>
      <c r="I114" s="11">
        <f>H114*E114</f>
        <v>3145000</v>
      </c>
      <c r="J114" s="8">
        <f>I114+I114*50/100</f>
        <v>4717500</v>
      </c>
      <c r="K114" s="19">
        <v>428000</v>
      </c>
      <c r="L114" s="19">
        <f t="shared" si="9"/>
        <v>1168440</v>
      </c>
      <c r="M114" s="23">
        <v>554000</v>
      </c>
      <c r="N114" s="15">
        <f>M114*G114</f>
        <v>4598200</v>
      </c>
      <c r="O114" s="21">
        <f>L114+I114</f>
        <v>4313440</v>
      </c>
      <c r="P114" s="21">
        <f>L114+J114</f>
        <v>5885940</v>
      </c>
      <c r="Q114" s="10">
        <f>O114+N114</f>
        <v>8911640</v>
      </c>
      <c r="R114" s="7">
        <f>P114+N114</f>
        <v>10484140</v>
      </c>
    </row>
    <row r="115" spans="1:18" ht="48.75" customHeight="1" x14ac:dyDescent="0.2">
      <c r="A115" s="33">
        <v>103</v>
      </c>
      <c r="B115" s="34" t="s">
        <v>209</v>
      </c>
      <c r="C115" s="47" t="s">
        <v>367</v>
      </c>
      <c r="D115" s="46" t="s">
        <v>363</v>
      </c>
      <c r="E115" s="33">
        <v>25</v>
      </c>
      <c r="F115" s="37">
        <v>16.739999999999998</v>
      </c>
      <c r="G115" s="38">
        <v>24.59</v>
      </c>
      <c r="H115" s="22">
        <v>629000</v>
      </c>
      <c r="I115" s="39">
        <f t="shared" si="14"/>
        <v>15725000</v>
      </c>
      <c r="J115" s="40">
        <f t="shared" si="8"/>
        <v>23587500</v>
      </c>
      <c r="K115" s="19">
        <v>428000</v>
      </c>
      <c r="L115" s="37">
        <f t="shared" si="9"/>
        <v>7164719.9999999991</v>
      </c>
      <c r="M115" s="23">
        <v>554000</v>
      </c>
      <c r="N115" s="41">
        <f t="shared" si="15"/>
        <v>13622860</v>
      </c>
      <c r="O115" s="42">
        <f t="shared" si="10"/>
        <v>22889720</v>
      </c>
      <c r="P115" s="42">
        <f t="shared" si="11"/>
        <v>30752220</v>
      </c>
      <c r="Q115" s="43">
        <f t="shared" si="12"/>
        <v>36512580</v>
      </c>
      <c r="R115" s="44">
        <f t="shared" si="13"/>
        <v>44375080</v>
      </c>
    </row>
    <row r="116" spans="1:18" ht="48.75" customHeight="1" x14ac:dyDescent="0.2">
      <c r="A116" s="33">
        <v>104</v>
      </c>
      <c r="B116" s="34" t="s">
        <v>210</v>
      </c>
      <c r="C116" s="47" t="s">
        <v>370</v>
      </c>
      <c r="D116" s="46" t="s">
        <v>363</v>
      </c>
      <c r="E116" s="33">
        <v>25</v>
      </c>
      <c r="F116" s="37">
        <v>16.739999999999998</v>
      </c>
      <c r="G116" s="38">
        <v>24.59</v>
      </c>
      <c r="H116" s="22">
        <v>629000</v>
      </c>
      <c r="I116" s="39">
        <f t="shared" si="14"/>
        <v>15725000</v>
      </c>
      <c r="J116" s="40">
        <f t="shared" si="8"/>
        <v>23587500</v>
      </c>
      <c r="K116" s="19">
        <v>428000</v>
      </c>
      <c r="L116" s="37">
        <f t="shared" si="9"/>
        <v>7164719.9999999991</v>
      </c>
      <c r="M116" s="23">
        <v>554000</v>
      </c>
      <c r="N116" s="41">
        <f t="shared" si="15"/>
        <v>13622860</v>
      </c>
      <c r="O116" s="42">
        <f t="shared" si="10"/>
        <v>22889720</v>
      </c>
      <c r="P116" s="42">
        <f t="shared" si="11"/>
        <v>30752220</v>
      </c>
      <c r="Q116" s="43">
        <f t="shared" si="12"/>
        <v>36512580</v>
      </c>
      <c r="R116" s="44">
        <f t="shared" si="13"/>
        <v>44375080</v>
      </c>
    </row>
    <row r="117" spans="1:18" ht="48.75" customHeight="1" x14ac:dyDescent="0.2">
      <c r="A117" s="33">
        <v>105</v>
      </c>
      <c r="B117" s="34" t="s">
        <v>211</v>
      </c>
      <c r="C117" s="47" t="s">
        <v>368</v>
      </c>
      <c r="D117" s="46" t="s">
        <v>363</v>
      </c>
      <c r="E117" s="33">
        <v>27.5</v>
      </c>
      <c r="F117" s="37">
        <v>15.94</v>
      </c>
      <c r="G117" s="38">
        <v>24.59</v>
      </c>
      <c r="H117" s="22">
        <v>629000</v>
      </c>
      <c r="I117" s="39">
        <f t="shared" si="14"/>
        <v>17297500</v>
      </c>
      <c r="J117" s="40">
        <f t="shared" si="8"/>
        <v>25946250</v>
      </c>
      <c r="K117" s="19">
        <v>428000</v>
      </c>
      <c r="L117" s="37">
        <f t="shared" si="9"/>
        <v>6822320</v>
      </c>
      <c r="M117" s="23">
        <v>554000</v>
      </c>
      <c r="N117" s="41">
        <f t="shared" si="15"/>
        <v>13622860</v>
      </c>
      <c r="O117" s="42">
        <f t="shared" si="10"/>
        <v>24119820</v>
      </c>
      <c r="P117" s="42">
        <f t="shared" si="11"/>
        <v>32768570</v>
      </c>
      <c r="Q117" s="43">
        <f t="shared" si="12"/>
        <v>37742680</v>
      </c>
      <c r="R117" s="44">
        <f t="shared" si="13"/>
        <v>46391430</v>
      </c>
    </row>
    <row r="118" spans="1:18" ht="48.75" customHeight="1" x14ac:dyDescent="0.2">
      <c r="A118" s="33">
        <v>106</v>
      </c>
      <c r="B118" s="34" t="s">
        <v>212</v>
      </c>
      <c r="C118" s="47" t="s">
        <v>369</v>
      </c>
      <c r="D118" s="46" t="s">
        <v>363</v>
      </c>
      <c r="E118" s="33">
        <v>27.5</v>
      </c>
      <c r="F118" s="37">
        <v>15.94</v>
      </c>
      <c r="G118" s="38">
        <v>24.59</v>
      </c>
      <c r="H118" s="22">
        <v>629000</v>
      </c>
      <c r="I118" s="39">
        <f t="shared" si="14"/>
        <v>17297500</v>
      </c>
      <c r="J118" s="40">
        <f t="shared" si="8"/>
        <v>25946250</v>
      </c>
      <c r="K118" s="19">
        <v>428000</v>
      </c>
      <c r="L118" s="37">
        <f t="shared" si="9"/>
        <v>6822320</v>
      </c>
      <c r="M118" s="23">
        <v>554000</v>
      </c>
      <c r="N118" s="41">
        <f t="shared" si="15"/>
        <v>13622860</v>
      </c>
      <c r="O118" s="42">
        <f t="shared" si="10"/>
        <v>24119820</v>
      </c>
      <c r="P118" s="42">
        <f t="shared" si="11"/>
        <v>32768570</v>
      </c>
      <c r="Q118" s="43">
        <f t="shared" si="12"/>
        <v>37742680</v>
      </c>
      <c r="R118" s="44">
        <f t="shared" si="13"/>
        <v>46391430</v>
      </c>
    </row>
    <row r="119" spans="1:18" ht="48.75" customHeight="1" x14ac:dyDescent="0.2">
      <c r="A119" s="33">
        <v>107</v>
      </c>
      <c r="B119" s="34" t="s">
        <v>213</v>
      </c>
      <c r="C119" s="47" t="s">
        <v>371</v>
      </c>
      <c r="D119" s="46" t="s">
        <v>364</v>
      </c>
      <c r="E119" s="33">
        <v>17</v>
      </c>
      <c r="F119" s="37">
        <v>14.36</v>
      </c>
      <c r="G119" s="38">
        <v>15.5</v>
      </c>
      <c r="H119" s="22">
        <v>629000</v>
      </c>
      <c r="I119" s="39">
        <f t="shared" si="14"/>
        <v>10693000</v>
      </c>
      <c r="J119" s="40">
        <f t="shared" si="8"/>
        <v>16039500</v>
      </c>
      <c r="K119" s="19">
        <v>428000</v>
      </c>
      <c r="L119" s="37">
        <f t="shared" si="9"/>
        <v>6146080</v>
      </c>
      <c r="M119" s="23">
        <v>554000</v>
      </c>
      <c r="N119" s="41">
        <f t="shared" si="15"/>
        <v>8587000</v>
      </c>
      <c r="O119" s="42">
        <f t="shared" si="10"/>
        <v>16839080</v>
      </c>
      <c r="P119" s="42">
        <f t="shared" si="11"/>
        <v>22185580</v>
      </c>
      <c r="Q119" s="43">
        <f t="shared" si="12"/>
        <v>25426080</v>
      </c>
      <c r="R119" s="44">
        <f t="shared" si="13"/>
        <v>30772580</v>
      </c>
    </row>
    <row r="120" spans="1:18" ht="48.75" customHeight="1" x14ac:dyDescent="0.2">
      <c r="A120" s="33">
        <v>108</v>
      </c>
      <c r="B120" s="34" t="s">
        <v>214</v>
      </c>
      <c r="C120" s="47" t="s">
        <v>372</v>
      </c>
      <c r="D120" s="46" t="s">
        <v>364</v>
      </c>
      <c r="E120" s="33">
        <v>17</v>
      </c>
      <c r="F120" s="37">
        <v>13.37</v>
      </c>
      <c r="G120" s="38">
        <v>15.5</v>
      </c>
      <c r="H120" s="22">
        <v>629000</v>
      </c>
      <c r="I120" s="39">
        <f t="shared" si="14"/>
        <v>10693000</v>
      </c>
      <c r="J120" s="40">
        <f t="shared" si="8"/>
        <v>16039500</v>
      </c>
      <c r="K120" s="19">
        <v>428000</v>
      </c>
      <c r="L120" s="37">
        <f t="shared" si="9"/>
        <v>5722360</v>
      </c>
      <c r="M120" s="23">
        <v>554000</v>
      </c>
      <c r="N120" s="41">
        <f t="shared" si="15"/>
        <v>8587000</v>
      </c>
      <c r="O120" s="42">
        <f t="shared" si="10"/>
        <v>16415360</v>
      </c>
      <c r="P120" s="42">
        <f t="shared" si="11"/>
        <v>21761860</v>
      </c>
      <c r="Q120" s="43">
        <f t="shared" si="12"/>
        <v>25002360</v>
      </c>
      <c r="R120" s="44">
        <f t="shared" si="13"/>
        <v>30348860</v>
      </c>
    </row>
    <row r="121" spans="1:18" ht="48.75" customHeight="1" x14ac:dyDescent="0.2">
      <c r="A121" s="33">
        <v>109</v>
      </c>
      <c r="B121" s="34" t="s">
        <v>215</v>
      </c>
      <c r="C121" s="47" t="s">
        <v>373</v>
      </c>
      <c r="D121" s="46" t="s">
        <v>364</v>
      </c>
      <c r="E121" s="33">
        <v>30</v>
      </c>
      <c r="F121" s="37">
        <v>16.739999999999998</v>
      </c>
      <c r="G121" s="38">
        <v>15.5</v>
      </c>
      <c r="H121" s="22">
        <v>629000</v>
      </c>
      <c r="I121" s="39">
        <f t="shared" si="14"/>
        <v>18870000</v>
      </c>
      <c r="J121" s="40">
        <f t="shared" si="8"/>
        <v>28305000</v>
      </c>
      <c r="K121" s="19">
        <v>428000</v>
      </c>
      <c r="L121" s="37">
        <f t="shared" si="9"/>
        <v>7164719.9999999991</v>
      </c>
      <c r="M121" s="23">
        <v>554000</v>
      </c>
      <c r="N121" s="41">
        <f t="shared" si="15"/>
        <v>8587000</v>
      </c>
      <c r="O121" s="42">
        <f t="shared" si="10"/>
        <v>26034720</v>
      </c>
      <c r="P121" s="42">
        <f t="shared" si="11"/>
        <v>35469720</v>
      </c>
      <c r="Q121" s="43">
        <f t="shared" si="12"/>
        <v>34621720</v>
      </c>
      <c r="R121" s="44">
        <f t="shared" si="13"/>
        <v>44056720</v>
      </c>
    </row>
    <row r="122" spans="1:18" ht="48.75" customHeight="1" x14ac:dyDescent="0.2">
      <c r="A122" s="33">
        <v>110</v>
      </c>
      <c r="B122" s="34" t="s">
        <v>216</v>
      </c>
      <c r="C122" s="47" t="s">
        <v>374</v>
      </c>
      <c r="D122" s="46" t="s">
        <v>364</v>
      </c>
      <c r="E122" s="33">
        <v>30</v>
      </c>
      <c r="F122" s="37">
        <v>16.739999999999998</v>
      </c>
      <c r="G122" s="38">
        <v>15.5</v>
      </c>
      <c r="H122" s="22">
        <v>629000</v>
      </c>
      <c r="I122" s="39">
        <f t="shared" si="14"/>
        <v>18870000</v>
      </c>
      <c r="J122" s="40">
        <f t="shared" si="8"/>
        <v>28305000</v>
      </c>
      <c r="K122" s="19">
        <v>428000</v>
      </c>
      <c r="L122" s="37">
        <f t="shared" si="9"/>
        <v>7164719.9999999991</v>
      </c>
      <c r="M122" s="23">
        <v>554000</v>
      </c>
      <c r="N122" s="41">
        <f t="shared" si="15"/>
        <v>8587000</v>
      </c>
      <c r="O122" s="42">
        <f t="shared" si="10"/>
        <v>26034720</v>
      </c>
      <c r="P122" s="42">
        <f t="shared" si="11"/>
        <v>35469720</v>
      </c>
      <c r="Q122" s="43">
        <f t="shared" si="12"/>
        <v>34621720</v>
      </c>
      <c r="R122" s="44">
        <f t="shared" si="13"/>
        <v>44056720</v>
      </c>
    </row>
    <row r="123" spans="1:18" ht="48.75" customHeight="1" x14ac:dyDescent="0.2">
      <c r="A123" s="22"/>
      <c r="B123" s="32" t="s">
        <v>568</v>
      </c>
      <c r="C123" s="28" t="s">
        <v>567</v>
      </c>
      <c r="D123" s="5" t="s">
        <v>569</v>
      </c>
      <c r="E123" s="22">
        <v>17</v>
      </c>
      <c r="F123" s="19">
        <v>4.82</v>
      </c>
      <c r="G123" s="23">
        <v>2.2200000000000002</v>
      </c>
      <c r="H123" s="22">
        <v>629000</v>
      </c>
      <c r="I123" s="11">
        <f>H123*E123</f>
        <v>10693000</v>
      </c>
      <c r="J123" s="8">
        <f>I123+I123*50/100</f>
        <v>16039500</v>
      </c>
      <c r="K123" s="19">
        <v>428000</v>
      </c>
      <c r="L123" s="19">
        <f t="shared" si="9"/>
        <v>2062960.0000000002</v>
      </c>
      <c r="M123" s="23">
        <v>554000</v>
      </c>
      <c r="N123" s="15">
        <f>M123*G123</f>
        <v>1229880</v>
      </c>
      <c r="O123" s="21">
        <f>L123+I123</f>
        <v>12755960</v>
      </c>
      <c r="P123" s="21">
        <f>L123+J123</f>
        <v>18102460</v>
      </c>
      <c r="Q123" s="10">
        <f>O123+N123</f>
        <v>13985840</v>
      </c>
      <c r="R123" s="7">
        <f>P123+N123</f>
        <v>19332340</v>
      </c>
    </row>
    <row r="124" spans="1:18" ht="48.75" customHeight="1" x14ac:dyDescent="0.2">
      <c r="A124" s="22"/>
      <c r="B124" s="32" t="s">
        <v>586</v>
      </c>
      <c r="C124" s="28" t="s">
        <v>587</v>
      </c>
      <c r="D124" s="5" t="s">
        <v>569</v>
      </c>
      <c r="E124" s="22">
        <v>17.7</v>
      </c>
      <c r="F124" s="19">
        <v>4.82</v>
      </c>
      <c r="G124" s="23">
        <v>2.2200000000000002</v>
      </c>
      <c r="H124" s="22">
        <v>629000</v>
      </c>
      <c r="I124" s="11">
        <f>H124*E124</f>
        <v>11133300</v>
      </c>
      <c r="J124" s="8">
        <f>I124+I124*50/100</f>
        <v>16699950</v>
      </c>
      <c r="K124" s="19">
        <v>428000</v>
      </c>
      <c r="L124" s="19">
        <f t="shared" si="9"/>
        <v>2062960.0000000002</v>
      </c>
      <c r="M124" s="23">
        <v>554000</v>
      </c>
      <c r="N124" s="15">
        <f>M124*G124</f>
        <v>1229880</v>
      </c>
      <c r="O124" s="21">
        <f>L124+I124</f>
        <v>13196260</v>
      </c>
      <c r="P124" s="21">
        <f>L124+J124</f>
        <v>18762910</v>
      </c>
      <c r="Q124" s="10">
        <f>O124+N124</f>
        <v>14426140</v>
      </c>
      <c r="R124" s="7">
        <f>P124+N124</f>
        <v>19992790</v>
      </c>
    </row>
    <row r="125" spans="1:18" ht="48.75" customHeight="1" x14ac:dyDescent="0.2">
      <c r="A125" s="33">
        <v>111</v>
      </c>
      <c r="B125" s="34" t="s">
        <v>217</v>
      </c>
      <c r="C125" s="47" t="s">
        <v>375</v>
      </c>
      <c r="D125" s="46" t="s">
        <v>364</v>
      </c>
      <c r="E125" s="33">
        <v>21.3</v>
      </c>
      <c r="F125" s="37">
        <v>13.37</v>
      </c>
      <c r="G125" s="38">
        <v>15.5</v>
      </c>
      <c r="H125" s="22">
        <v>629000</v>
      </c>
      <c r="I125" s="39">
        <f t="shared" si="14"/>
        <v>13397700</v>
      </c>
      <c r="J125" s="40">
        <f t="shared" si="8"/>
        <v>20096550</v>
      </c>
      <c r="K125" s="19">
        <v>428000</v>
      </c>
      <c r="L125" s="37">
        <f t="shared" si="9"/>
        <v>5722360</v>
      </c>
      <c r="M125" s="23">
        <v>554000</v>
      </c>
      <c r="N125" s="41">
        <f t="shared" si="15"/>
        <v>8587000</v>
      </c>
      <c r="O125" s="42">
        <f t="shared" si="10"/>
        <v>19120060</v>
      </c>
      <c r="P125" s="42">
        <f t="shared" si="11"/>
        <v>25818910</v>
      </c>
      <c r="Q125" s="43">
        <f t="shared" si="12"/>
        <v>27707060</v>
      </c>
      <c r="R125" s="44">
        <f t="shared" si="13"/>
        <v>34405910</v>
      </c>
    </row>
    <row r="126" spans="1:18" ht="48.75" customHeight="1" x14ac:dyDescent="0.2">
      <c r="A126" s="33">
        <v>112</v>
      </c>
      <c r="B126" s="34" t="s">
        <v>218</v>
      </c>
      <c r="C126" s="47" t="s">
        <v>376</v>
      </c>
      <c r="D126" s="46" t="s">
        <v>364</v>
      </c>
      <c r="E126" s="33">
        <v>21.3</v>
      </c>
      <c r="F126" s="37">
        <v>13.37</v>
      </c>
      <c r="G126" s="38">
        <v>15.5</v>
      </c>
      <c r="H126" s="22">
        <v>629000</v>
      </c>
      <c r="I126" s="39">
        <f t="shared" si="14"/>
        <v>13397700</v>
      </c>
      <c r="J126" s="40">
        <f t="shared" si="8"/>
        <v>20096550</v>
      </c>
      <c r="K126" s="19">
        <v>428000</v>
      </c>
      <c r="L126" s="37">
        <f t="shared" si="9"/>
        <v>5722360</v>
      </c>
      <c r="M126" s="23">
        <v>554000</v>
      </c>
      <c r="N126" s="41">
        <f t="shared" si="15"/>
        <v>8587000</v>
      </c>
      <c r="O126" s="42">
        <f t="shared" si="10"/>
        <v>19120060</v>
      </c>
      <c r="P126" s="42">
        <f t="shared" si="11"/>
        <v>25818910</v>
      </c>
      <c r="Q126" s="43">
        <f t="shared" si="12"/>
        <v>27707060</v>
      </c>
      <c r="R126" s="44">
        <f t="shared" si="13"/>
        <v>34405910</v>
      </c>
    </row>
    <row r="127" spans="1:18" ht="48.75" customHeight="1" x14ac:dyDescent="0.2">
      <c r="A127" s="33">
        <v>114</v>
      </c>
      <c r="B127" s="34" t="s">
        <v>219</v>
      </c>
      <c r="C127" s="47" t="s">
        <v>377</v>
      </c>
      <c r="D127" s="46" t="s">
        <v>390</v>
      </c>
      <c r="E127" s="33">
        <v>3</v>
      </c>
      <c r="F127" s="37">
        <v>3.89</v>
      </c>
      <c r="G127" s="38">
        <v>13</v>
      </c>
      <c r="H127" s="22">
        <v>629000</v>
      </c>
      <c r="I127" s="39">
        <f t="shared" si="14"/>
        <v>1887000</v>
      </c>
      <c r="J127" s="40">
        <f t="shared" si="8"/>
        <v>2830500</v>
      </c>
      <c r="K127" s="19">
        <v>428000</v>
      </c>
      <c r="L127" s="37">
        <f t="shared" si="9"/>
        <v>1664920</v>
      </c>
      <c r="M127" s="23">
        <v>554000</v>
      </c>
      <c r="N127" s="41">
        <f t="shared" si="15"/>
        <v>7202000</v>
      </c>
      <c r="O127" s="42">
        <f t="shared" si="10"/>
        <v>3551920</v>
      </c>
      <c r="P127" s="42">
        <f t="shared" si="11"/>
        <v>4495420</v>
      </c>
      <c r="Q127" s="43">
        <f t="shared" si="12"/>
        <v>10753920</v>
      </c>
      <c r="R127" s="44">
        <f t="shared" si="13"/>
        <v>11697420</v>
      </c>
    </row>
    <row r="128" spans="1:18" ht="48.75" customHeight="1" x14ac:dyDescent="0.2">
      <c r="A128" s="33">
        <v>115</v>
      </c>
      <c r="B128" s="34" t="s">
        <v>220</v>
      </c>
      <c r="C128" s="47" t="s">
        <v>378</v>
      </c>
      <c r="D128" s="46" t="s">
        <v>390</v>
      </c>
      <c r="E128" s="33">
        <v>3</v>
      </c>
      <c r="F128" s="37">
        <v>3.89</v>
      </c>
      <c r="G128" s="38">
        <v>13</v>
      </c>
      <c r="H128" s="22">
        <v>629000</v>
      </c>
      <c r="I128" s="39">
        <f t="shared" si="14"/>
        <v>1887000</v>
      </c>
      <c r="J128" s="40">
        <f t="shared" si="8"/>
        <v>2830500</v>
      </c>
      <c r="K128" s="19">
        <v>428000</v>
      </c>
      <c r="L128" s="37">
        <f t="shared" si="9"/>
        <v>1664920</v>
      </c>
      <c r="M128" s="23">
        <v>554000</v>
      </c>
      <c r="N128" s="41">
        <f t="shared" si="15"/>
        <v>7202000</v>
      </c>
      <c r="O128" s="42">
        <f t="shared" si="10"/>
        <v>3551920</v>
      </c>
      <c r="P128" s="42">
        <f t="shared" si="11"/>
        <v>4495420</v>
      </c>
      <c r="Q128" s="43">
        <f t="shared" si="12"/>
        <v>10753920</v>
      </c>
      <c r="R128" s="44">
        <f t="shared" si="13"/>
        <v>11697420</v>
      </c>
    </row>
    <row r="129" spans="1:18" ht="48.75" customHeight="1" x14ac:dyDescent="0.2">
      <c r="A129" s="33">
        <v>116</v>
      </c>
      <c r="B129" s="34" t="s">
        <v>221</v>
      </c>
      <c r="C129" s="47" t="s">
        <v>379</v>
      </c>
      <c r="D129" s="46" t="s">
        <v>390</v>
      </c>
      <c r="E129" s="33">
        <v>2</v>
      </c>
      <c r="F129" s="37">
        <v>3.15</v>
      </c>
      <c r="G129" s="38">
        <v>13</v>
      </c>
      <c r="H129" s="22">
        <v>629000</v>
      </c>
      <c r="I129" s="39">
        <f t="shared" si="14"/>
        <v>1258000</v>
      </c>
      <c r="J129" s="40">
        <f t="shared" si="8"/>
        <v>1887000</v>
      </c>
      <c r="K129" s="19">
        <v>428000</v>
      </c>
      <c r="L129" s="37">
        <f t="shared" si="9"/>
        <v>1348200</v>
      </c>
      <c r="M129" s="23">
        <v>554000</v>
      </c>
      <c r="N129" s="41">
        <f t="shared" si="15"/>
        <v>7202000</v>
      </c>
      <c r="O129" s="42">
        <f t="shared" si="10"/>
        <v>2606200</v>
      </c>
      <c r="P129" s="42">
        <f t="shared" si="11"/>
        <v>3235200</v>
      </c>
      <c r="Q129" s="43">
        <f t="shared" si="12"/>
        <v>9808200</v>
      </c>
      <c r="R129" s="44">
        <f t="shared" si="13"/>
        <v>10437200</v>
      </c>
    </row>
    <row r="130" spans="1:18" ht="48.75" customHeight="1" x14ac:dyDescent="0.2">
      <c r="A130" s="33">
        <v>117</v>
      </c>
      <c r="B130" s="34" t="s">
        <v>222</v>
      </c>
      <c r="C130" s="47" t="s">
        <v>380</v>
      </c>
      <c r="D130" s="46" t="s">
        <v>391</v>
      </c>
      <c r="E130" s="33">
        <v>3</v>
      </c>
      <c r="F130" s="37">
        <v>3.89</v>
      </c>
      <c r="G130" s="38">
        <v>5.88</v>
      </c>
      <c r="H130" s="22">
        <v>629000</v>
      </c>
      <c r="I130" s="39">
        <f t="shared" si="14"/>
        <v>1887000</v>
      </c>
      <c r="J130" s="40">
        <f t="shared" si="8"/>
        <v>2830500</v>
      </c>
      <c r="K130" s="19">
        <v>428000</v>
      </c>
      <c r="L130" s="37">
        <f t="shared" si="9"/>
        <v>1664920</v>
      </c>
      <c r="M130" s="23">
        <v>554000</v>
      </c>
      <c r="N130" s="41">
        <f t="shared" si="15"/>
        <v>3257520</v>
      </c>
      <c r="O130" s="42">
        <f t="shared" si="10"/>
        <v>3551920</v>
      </c>
      <c r="P130" s="42">
        <f t="shared" si="11"/>
        <v>4495420</v>
      </c>
      <c r="Q130" s="43">
        <f t="shared" si="12"/>
        <v>6809440</v>
      </c>
      <c r="R130" s="44">
        <f t="shared" si="13"/>
        <v>7752940</v>
      </c>
    </row>
    <row r="131" spans="1:18" ht="48.75" customHeight="1" x14ac:dyDescent="0.2">
      <c r="A131" s="33">
        <v>118</v>
      </c>
      <c r="B131" s="34" t="s">
        <v>223</v>
      </c>
      <c r="C131" s="47" t="s">
        <v>381</v>
      </c>
      <c r="D131" s="46" t="s">
        <v>391</v>
      </c>
      <c r="E131" s="33">
        <v>3</v>
      </c>
      <c r="F131" s="37">
        <v>3.89</v>
      </c>
      <c r="G131" s="38">
        <v>5.88</v>
      </c>
      <c r="H131" s="22">
        <v>629000</v>
      </c>
      <c r="I131" s="39">
        <f t="shared" si="14"/>
        <v>1887000</v>
      </c>
      <c r="J131" s="40">
        <f t="shared" si="8"/>
        <v>2830500</v>
      </c>
      <c r="K131" s="19">
        <v>428000</v>
      </c>
      <c r="L131" s="37">
        <f t="shared" si="9"/>
        <v>1664920</v>
      </c>
      <c r="M131" s="23">
        <v>554000</v>
      </c>
      <c r="N131" s="41">
        <f t="shared" si="15"/>
        <v>3257520</v>
      </c>
      <c r="O131" s="42">
        <f t="shared" si="10"/>
        <v>3551920</v>
      </c>
      <c r="P131" s="42">
        <f t="shared" si="11"/>
        <v>4495420</v>
      </c>
      <c r="Q131" s="43">
        <f t="shared" si="12"/>
        <v>6809440</v>
      </c>
      <c r="R131" s="44">
        <f t="shared" si="13"/>
        <v>7752940</v>
      </c>
    </row>
    <row r="132" spans="1:18" ht="48.75" customHeight="1" x14ac:dyDescent="0.2">
      <c r="A132" s="33">
        <v>119</v>
      </c>
      <c r="B132" s="34" t="s">
        <v>224</v>
      </c>
      <c r="C132" s="47" t="s">
        <v>382</v>
      </c>
      <c r="D132" s="46" t="s">
        <v>391</v>
      </c>
      <c r="E132" s="33">
        <v>3.7</v>
      </c>
      <c r="F132" s="37">
        <v>3.15</v>
      </c>
      <c r="G132" s="38">
        <v>13</v>
      </c>
      <c r="H132" s="22">
        <v>629000</v>
      </c>
      <c r="I132" s="39">
        <f t="shared" ref="I132:I199" si="16">H132*E132</f>
        <v>2327300</v>
      </c>
      <c r="J132" s="40">
        <f t="shared" ref="J132:J199" si="17">I132+I132*50/100</f>
        <v>3490950</v>
      </c>
      <c r="K132" s="19">
        <v>428000</v>
      </c>
      <c r="L132" s="37">
        <f t="shared" ref="L132:L199" si="18">K132*F132</f>
        <v>1348200</v>
      </c>
      <c r="M132" s="23">
        <v>554000</v>
      </c>
      <c r="N132" s="41">
        <f t="shared" si="15"/>
        <v>7202000</v>
      </c>
      <c r="O132" s="42">
        <f t="shared" ref="O132:O199" si="19">L132+I132</f>
        <v>3675500</v>
      </c>
      <c r="P132" s="42">
        <f t="shared" ref="P132:P199" si="20">L132+J132</f>
        <v>4839150</v>
      </c>
      <c r="Q132" s="43">
        <f t="shared" ref="Q132:Q199" si="21">O132+N132</f>
        <v>10877500</v>
      </c>
      <c r="R132" s="44">
        <f t="shared" ref="R132:R199" si="22">P132+N132</f>
        <v>12041150</v>
      </c>
    </row>
    <row r="133" spans="1:18" ht="48.75" customHeight="1" x14ac:dyDescent="0.2">
      <c r="A133" s="33">
        <v>120</v>
      </c>
      <c r="B133" s="34" t="s">
        <v>225</v>
      </c>
      <c r="C133" s="47" t="s">
        <v>383</v>
      </c>
      <c r="D133" s="46" t="s">
        <v>391</v>
      </c>
      <c r="E133" s="33">
        <v>3</v>
      </c>
      <c r="F133" s="37">
        <v>3.15</v>
      </c>
      <c r="G133" s="38">
        <v>13</v>
      </c>
      <c r="H133" s="22">
        <v>629000</v>
      </c>
      <c r="I133" s="39">
        <f t="shared" si="16"/>
        <v>1887000</v>
      </c>
      <c r="J133" s="40">
        <f t="shared" si="17"/>
        <v>2830500</v>
      </c>
      <c r="K133" s="19">
        <v>428000</v>
      </c>
      <c r="L133" s="37">
        <f t="shared" si="18"/>
        <v>1348200</v>
      </c>
      <c r="M133" s="23">
        <v>554000</v>
      </c>
      <c r="N133" s="41">
        <f t="shared" si="15"/>
        <v>7202000</v>
      </c>
      <c r="O133" s="42">
        <f t="shared" si="19"/>
        <v>3235200</v>
      </c>
      <c r="P133" s="42">
        <f t="shared" si="20"/>
        <v>4178700</v>
      </c>
      <c r="Q133" s="43">
        <f t="shared" si="21"/>
        <v>10437200</v>
      </c>
      <c r="R133" s="44">
        <f t="shared" si="22"/>
        <v>11380700</v>
      </c>
    </row>
    <row r="134" spans="1:18" ht="48.75" customHeight="1" x14ac:dyDescent="0.2">
      <c r="A134" s="33">
        <v>121</v>
      </c>
      <c r="B134" s="34" t="s">
        <v>226</v>
      </c>
      <c r="C134" s="47" t="s">
        <v>384</v>
      </c>
      <c r="D134" s="46" t="s">
        <v>391</v>
      </c>
      <c r="E134" s="33">
        <v>3</v>
      </c>
      <c r="F134" s="37">
        <v>3.15</v>
      </c>
      <c r="G134" s="38">
        <v>13</v>
      </c>
      <c r="H134" s="22">
        <v>629000</v>
      </c>
      <c r="I134" s="39">
        <f t="shared" si="16"/>
        <v>1887000</v>
      </c>
      <c r="J134" s="40">
        <f t="shared" si="17"/>
        <v>2830500</v>
      </c>
      <c r="K134" s="19">
        <v>428000</v>
      </c>
      <c r="L134" s="37">
        <f t="shared" si="18"/>
        <v>1348200</v>
      </c>
      <c r="M134" s="23">
        <v>554000</v>
      </c>
      <c r="N134" s="41">
        <f t="shared" si="15"/>
        <v>7202000</v>
      </c>
      <c r="O134" s="42">
        <f t="shared" si="19"/>
        <v>3235200</v>
      </c>
      <c r="P134" s="42">
        <f t="shared" si="20"/>
        <v>4178700</v>
      </c>
      <c r="Q134" s="43">
        <f t="shared" si="21"/>
        <v>10437200</v>
      </c>
      <c r="R134" s="44">
        <f t="shared" si="22"/>
        <v>11380700</v>
      </c>
    </row>
    <row r="135" spans="1:18" ht="48.75" customHeight="1" x14ac:dyDescent="0.2">
      <c r="A135" s="33">
        <v>122</v>
      </c>
      <c r="B135" s="34" t="s">
        <v>227</v>
      </c>
      <c r="C135" s="47" t="s">
        <v>385</v>
      </c>
      <c r="D135" s="46" t="s">
        <v>391</v>
      </c>
      <c r="E135" s="33">
        <v>5</v>
      </c>
      <c r="F135" s="37">
        <v>3.15</v>
      </c>
      <c r="G135" s="38">
        <v>13</v>
      </c>
      <c r="H135" s="22">
        <v>629000</v>
      </c>
      <c r="I135" s="39">
        <f t="shared" si="16"/>
        <v>3145000</v>
      </c>
      <c r="J135" s="40">
        <f t="shared" si="17"/>
        <v>4717500</v>
      </c>
      <c r="K135" s="19">
        <v>428000</v>
      </c>
      <c r="L135" s="37">
        <f t="shared" si="18"/>
        <v>1348200</v>
      </c>
      <c r="M135" s="23">
        <v>554000</v>
      </c>
      <c r="N135" s="41">
        <f t="shared" si="15"/>
        <v>7202000</v>
      </c>
      <c r="O135" s="42">
        <f t="shared" si="19"/>
        <v>4493200</v>
      </c>
      <c r="P135" s="42">
        <f t="shared" si="20"/>
        <v>6065700</v>
      </c>
      <c r="Q135" s="43">
        <f t="shared" si="21"/>
        <v>11695200</v>
      </c>
      <c r="R135" s="44">
        <f t="shared" si="22"/>
        <v>13267700</v>
      </c>
    </row>
    <row r="136" spans="1:18" ht="48.75" customHeight="1" x14ac:dyDescent="0.2">
      <c r="A136" s="33">
        <v>123</v>
      </c>
      <c r="B136" s="34" t="s">
        <v>228</v>
      </c>
      <c r="C136" s="47" t="s">
        <v>386</v>
      </c>
      <c r="D136" s="46" t="s">
        <v>391</v>
      </c>
      <c r="E136" s="33">
        <v>14.9</v>
      </c>
      <c r="F136" s="37">
        <v>10.1</v>
      </c>
      <c r="G136" s="38">
        <v>15.5</v>
      </c>
      <c r="H136" s="22">
        <v>629000</v>
      </c>
      <c r="I136" s="39">
        <f t="shared" si="16"/>
        <v>9372100</v>
      </c>
      <c r="J136" s="40">
        <f t="shared" si="17"/>
        <v>14058150</v>
      </c>
      <c r="K136" s="19">
        <v>428000</v>
      </c>
      <c r="L136" s="37">
        <f t="shared" si="18"/>
        <v>4322800</v>
      </c>
      <c r="M136" s="23">
        <v>554000</v>
      </c>
      <c r="N136" s="41">
        <f t="shared" si="15"/>
        <v>8587000</v>
      </c>
      <c r="O136" s="42">
        <f t="shared" si="19"/>
        <v>13694900</v>
      </c>
      <c r="P136" s="42">
        <f t="shared" si="20"/>
        <v>18380950</v>
      </c>
      <c r="Q136" s="43">
        <f t="shared" si="21"/>
        <v>22281900</v>
      </c>
      <c r="R136" s="44">
        <f t="shared" si="22"/>
        <v>26967950</v>
      </c>
    </row>
    <row r="137" spans="1:18" ht="48.75" customHeight="1" x14ac:dyDescent="0.2">
      <c r="A137" s="33">
        <v>124</v>
      </c>
      <c r="B137" s="34" t="s">
        <v>229</v>
      </c>
      <c r="C137" s="47" t="s">
        <v>387</v>
      </c>
      <c r="D137" s="46" t="s">
        <v>391</v>
      </c>
      <c r="E137" s="33">
        <v>14.9</v>
      </c>
      <c r="F137" s="37">
        <v>10.1</v>
      </c>
      <c r="G137" s="38">
        <v>15.5</v>
      </c>
      <c r="H137" s="22">
        <v>629000</v>
      </c>
      <c r="I137" s="39">
        <f t="shared" si="16"/>
        <v>9372100</v>
      </c>
      <c r="J137" s="40">
        <f t="shared" si="17"/>
        <v>14058150</v>
      </c>
      <c r="K137" s="19">
        <v>428000</v>
      </c>
      <c r="L137" s="37">
        <f t="shared" si="18"/>
        <v>4322800</v>
      </c>
      <c r="M137" s="23">
        <v>554000</v>
      </c>
      <c r="N137" s="41">
        <f t="shared" si="15"/>
        <v>8587000</v>
      </c>
      <c r="O137" s="42">
        <f t="shared" si="19"/>
        <v>13694900</v>
      </c>
      <c r="P137" s="42">
        <f t="shared" si="20"/>
        <v>18380950</v>
      </c>
      <c r="Q137" s="43">
        <f t="shared" si="21"/>
        <v>22281900</v>
      </c>
      <c r="R137" s="44">
        <f t="shared" si="22"/>
        <v>26967950</v>
      </c>
    </row>
    <row r="138" spans="1:18" ht="48.75" customHeight="1" x14ac:dyDescent="0.2">
      <c r="A138" s="33">
        <v>125</v>
      </c>
      <c r="B138" s="34" t="s">
        <v>230</v>
      </c>
      <c r="C138" s="47" t="s">
        <v>388</v>
      </c>
      <c r="D138" s="46" t="s">
        <v>392</v>
      </c>
      <c r="E138" s="33">
        <v>10</v>
      </c>
      <c r="F138" s="37">
        <v>10.1</v>
      </c>
      <c r="G138" s="38">
        <v>6.11</v>
      </c>
      <c r="H138" s="22">
        <v>629000</v>
      </c>
      <c r="I138" s="39">
        <f t="shared" si="16"/>
        <v>6290000</v>
      </c>
      <c r="J138" s="40">
        <f t="shared" si="17"/>
        <v>9435000</v>
      </c>
      <c r="K138" s="19">
        <v>428000</v>
      </c>
      <c r="L138" s="37">
        <f t="shared" si="18"/>
        <v>4322800</v>
      </c>
      <c r="M138" s="23">
        <v>554000</v>
      </c>
      <c r="N138" s="41">
        <f t="shared" si="15"/>
        <v>3384940</v>
      </c>
      <c r="O138" s="42">
        <f t="shared" si="19"/>
        <v>10612800</v>
      </c>
      <c r="P138" s="42">
        <f t="shared" si="20"/>
        <v>13757800</v>
      </c>
      <c r="Q138" s="43">
        <f t="shared" si="21"/>
        <v>13997740</v>
      </c>
      <c r="R138" s="44">
        <f t="shared" si="22"/>
        <v>17142740</v>
      </c>
    </row>
    <row r="139" spans="1:18" ht="48.75" customHeight="1" x14ac:dyDescent="0.2">
      <c r="A139" s="33">
        <v>126</v>
      </c>
      <c r="B139" s="34" t="s">
        <v>231</v>
      </c>
      <c r="C139" s="47" t="s">
        <v>389</v>
      </c>
      <c r="D139" s="46" t="s">
        <v>392</v>
      </c>
      <c r="E139" s="33">
        <v>10</v>
      </c>
      <c r="F139" s="37">
        <v>9.11</v>
      </c>
      <c r="G139" s="38">
        <v>6.11</v>
      </c>
      <c r="H139" s="22">
        <v>629000</v>
      </c>
      <c r="I139" s="39">
        <f t="shared" si="16"/>
        <v>6290000</v>
      </c>
      <c r="J139" s="40">
        <f t="shared" si="17"/>
        <v>9435000</v>
      </c>
      <c r="K139" s="19">
        <v>428000</v>
      </c>
      <c r="L139" s="37">
        <f t="shared" si="18"/>
        <v>3899079.9999999995</v>
      </c>
      <c r="M139" s="23">
        <v>554000</v>
      </c>
      <c r="N139" s="41">
        <f t="shared" si="15"/>
        <v>3384940</v>
      </c>
      <c r="O139" s="42">
        <f t="shared" si="19"/>
        <v>10189080</v>
      </c>
      <c r="P139" s="42">
        <f t="shared" si="20"/>
        <v>13334080</v>
      </c>
      <c r="Q139" s="43">
        <f t="shared" si="21"/>
        <v>13574020</v>
      </c>
      <c r="R139" s="44">
        <f t="shared" si="22"/>
        <v>16719020</v>
      </c>
    </row>
    <row r="140" spans="1:18" ht="48.75" customHeight="1" x14ac:dyDescent="0.2">
      <c r="A140" s="33">
        <v>127</v>
      </c>
      <c r="B140" s="34" t="s">
        <v>232</v>
      </c>
      <c r="C140" s="47" t="s">
        <v>423</v>
      </c>
      <c r="D140" s="46" t="s">
        <v>393</v>
      </c>
      <c r="E140" s="33">
        <v>6</v>
      </c>
      <c r="F140" s="37">
        <v>4.4800000000000004</v>
      </c>
      <c r="G140" s="38">
        <v>6.11</v>
      </c>
      <c r="H140" s="22">
        <v>629000</v>
      </c>
      <c r="I140" s="39">
        <f t="shared" si="16"/>
        <v>3774000</v>
      </c>
      <c r="J140" s="40">
        <f t="shared" si="17"/>
        <v>5661000</v>
      </c>
      <c r="K140" s="19">
        <v>428000</v>
      </c>
      <c r="L140" s="37">
        <f t="shared" si="18"/>
        <v>1917440.0000000002</v>
      </c>
      <c r="M140" s="23">
        <v>554000</v>
      </c>
      <c r="N140" s="41">
        <f t="shared" si="15"/>
        <v>3384940</v>
      </c>
      <c r="O140" s="42">
        <f t="shared" si="19"/>
        <v>5691440</v>
      </c>
      <c r="P140" s="42">
        <f t="shared" si="20"/>
        <v>7578440</v>
      </c>
      <c r="Q140" s="43">
        <f t="shared" si="21"/>
        <v>9076380</v>
      </c>
      <c r="R140" s="44">
        <f t="shared" si="22"/>
        <v>10963380</v>
      </c>
    </row>
    <row r="141" spans="1:18" ht="48.75" customHeight="1" x14ac:dyDescent="0.2">
      <c r="A141" s="33">
        <v>128</v>
      </c>
      <c r="B141" s="34" t="s">
        <v>233</v>
      </c>
      <c r="C141" s="47" t="s">
        <v>424</v>
      </c>
      <c r="D141" s="46" t="s">
        <v>393</v>
      </c>
      <c r="E141" s="33">
        <v>6</v>
      </c>
      <c r="F141" s="37">
        <v>4.4800000000000004</v>
      </c>
      <c r="G141" s="38">
        <v>6.11</v>
      </c>
      <c r="H141" s="22">
        <v>629000</v>
      </c>
      <c r="I141" s="39">
        <f t="shared" si="16"/>
        <v>3774000</v>
      </c>
      <c r="J141" s="40">
        <f t="shared" si="17"/>
        <v>5661000</v>
      </c>
      <c r="K141" s="19">
        <v>428000</v>
      </c>
      <c r="L141" s="37">
        <f t="shared" si="18"/>
        <v>1917440.0000000002</v>
      </c>
      <c r="M141" s="23">
        <v>554000</v>
      </c>
      <c r="N141" s="41">
        <f t="shared" si="15"/>
        <v>3384940</v>
      </c>
      <c r="O141" s="42">
        <f t="shared" si="19"/>
        <v>5691440</v>
      </c>
      <c r="P141" s="42">
        <f t="shared" si="20"/>
        <v>7578440</v>
      </c>
      <c r="Q141" s="43">
        <f t="shared" si="21"/>
        <v>9076380</v>
      </c>
      <c r="R141" s="44">
        <f t="shared" si="22"/>
        <v>10963380</v>
      </c>
    </row>
    <row r="142" spans="1:18" ht="48.75" customHeight="1" x14ac:dyDescent="0.2">
      <c r="A142" s="33">
        <v>129</v>
      </c>
      <c r="B142" s="34" t="s">
        <v>234</v>
      </c>
      <c r="C142" s="47" t="s">
        <v>425</v>
      </c>
      <c r="D142" s="46" t="s">
        <v>393</v>
      </c>
      <c r="E142" s="33">
        <v>5</v>
      </c>
      <c r="F142" s="37">
        <v>4.4800000000000004</v>
      </c>
      <c r="G142" s="38">
        <v>6.11</v>
      </c>
      <c r="H142" s="22">
        <v>629000</v>
      </c>
      <c r="I142" s="39">
        <f t="shared" si="16"/>
        <v>3145000</v>
      </c>
      <c r="J142" s="40">
        <f t="shared" si="17"/>
        <v>4717500</v>
      </c>
      <c r="K142" s="19">
        <v>428000</v>
      </c>
      <c r="L142" s="37">
        <f t="shared" si="18"/>
        <v>1917440.0000000002</v>
      </c>
      <c r="M142" s="23">
        <v>554000</v>
      </c>
      <c r="N142" s="41">
        <f t="shared" si="15"/>
        <v>3384940</v>
      </c>
      <c r="O142" s="42">
        <f t="shared" si="19"/>
        <v>5062440</v>
      </c>
      <c r="P142" s="42">
        <f t="shared" si="20"/>
        <v>6634940</v>
      </c>
      <c r="Q142" s="43">
        <f t="shared" si="21"/>
        <v>8447380</v>
      </c>
      <c r="R142" s="44">
        <f t="shared" si="22"/>
        <v>10019880</v>
      </c>
    </row>
    <row r="143" spans="1:18" ht="48.75" customHeight="1" x14ac:dyDescent="0.2">
      <c r="A143" s="33">
        <v>130</v>
      </c>
      <c r="B143" s="34" t="s">
        <v>235</v>
      </c>
      <c r="C143" s="47" t="s">
        <v>426</v>
      </c>
      <c r="D143" s="46" t="s">
        <v>393</v>
      </c>
      <c r="E143" s="33">
        <v>5</v>
      </c>
      <c r="F143" s="37">
        <v>4.4800000000000004</v>
      </c>
      <c r="G143" s="38">
        <v>6.11</v>
      </c>
      <c r="H143" s="22">
        <v>629000</v>
      </c>
      <c r="I143" s="39">
        <f t="shared" si="16"/>
        <v>3145000</v>
      </c>
      <c r="J143" s="40">
        <f t="shared" si="17"/>
        <v>4717500</v>
      </c>
      <c r="K143" s="19">
        <v>428000</v>
      </c>
      <c r="L143" s="37">
        <f t="shared" si="18"/>
        <v>1917440.0000000002</v>
      </c>
      <c r="M143" s="23">
        <v>554000</v>
      </c>
      <c r="N143" s="41">
        <f t="shared" si="15"/>
        <v>3384940</v>
      </c>
      <c r="O143" s="42">
        <f t="shared" si="19"/>
        <v>5062440</v>
      </c>
      <c r="P143" s="42">
        <f t="shared" si="20"/>
        <v>6634940</v>
      </c>
      <c r="Q143" s="43">
        <f t="shared" si="21"/>
        <v>8447380</v>
      </c>
      <c r="R143" s="44">
        <f t="shared" si="22"/>
        <v>10019880</v>
      </c>
    </row>
    <row r="144" spans="1:18" ht="48.75" customHeight="1" x14ac:dyDescent="0.2">
      <c r="A144" s="33">
        <v>131</v>
      </c>
      <c r="B144" s="34" t="s">
        <v>236</v>
      </c>
      <c r="C144" s="47" t="s">
        <v>428</v>
      </c>
      <c r="D144" s="46" t="s">
        <v>393</v>
      </c>
      <c r="E144" s="33">
        <v>8</v>
      </c>
      <c r="F144" s="37">
        <v>5.65</v>
      </c>
      <c r="G144" s="38">
        <v>6.11</v>
      </c>
      <c r="H144" s="22">
        <v>629000</v>
      </c>
      <c r="I144" s="39">
        <f t="shared" si="16"/>
        <v>5032000</v>
      </c>
      <c r="J144" s="40">
        <f t="shared" si="17"/>
        <v>7548000</v>
      </c>
      <c r="K144" s="19">
        <v>428000</v>
      </c>
      <c r="L144" s="37">
        <f t="shared" si="18"/>
        <v>2418200</v>
      </c>
      <c r="M144" s="23">
        <v>554000</v>
      </c>
      <c r="N144" s="41">
        <f t="shared" ref="N144:N213" si="23">M144*G144</f>
        <v>3384940</v>
      </c>
      <c r="O144" s="42">
        <f t="shared" si="19"/>
        <v>7450200</v>
      </c>
      <c r="P144" s="42">
        <f t="shared" si="20"/>
        <v>9966200</v>
      </c>
      <c r="Q144" s="43">
        <f t="shared" si="21"/>
        <v>10835140</v>
      </c>
      <c r="R144" s="44">
        <f t="shared" si="22"/>
        <v>13351140</v>
      </c>
    </row>
    <row r="145" spans="1:18" ht="48.75" customHeight="1" x14ac:dyDescent="0.2">
      <c r="A145" s="33">
        <v>132</v>
      </c>
      <c r="B145" s="34" t="s">
        <v>237</v>
      </c>
      <c r="C145" s="47" t="s">
        <v>429</v>
      </c>
      <c r="D145" s="46" t="s">
        <v>393</v>
      </c>
      <c r="E145" s="33">
        <v>8</v>
      </c>
      <c r="F145" s="37">
        <v>5.65</v>
      </c>
      <c r="G145" s="38">
        <v>6.11</v>
      </c>
      <c r="H145" s="22">
        <v>629000</v>
      </c>
      <c r="I145" s="39">
        <f t="shared" si="16"/>
        <v>5032000</v>
      </c>
      <c r="J145" s="40">
        <f t="shared" si="17"/>
        <v>7548000</v>
      </c>
      <c r="K145" s="19">
        <v>428000</v>
      </c>
      <c r="L145" s="37">
        <f t="shared" si="18"/>
        <v>2418200</v>
      </c>
      <c r="M145" s="23">
        <v>554000</v>
      </c>
      <c r="N145" s="41">
        <f t="shared" si="23"/>
        <v>3384940</v>
      </c>
      <c r="O145" s="42">
        <f t="shared" si="19"/>
        <v>7450200</v>
      </c>
      <c r="P145" s="42">
        <f t="shared" si="20"/>
        <v>9966200</v>
      </c>
      <c r="Q145" s="43">
        <f t="shared" si="21"/>
        <v>10835140</v>
      </c>
      <c r="R145" s="44">
        <f t="shared" si="22"/>
        <v>13351140</v>
      </c>
    </row>
    <row r="146" spans="1:18" ht="48.75" customHeight="1" x14ac:dyDescent="0.2">
      <c r="A146" s="33">
        <v>133</v>
      </c>
      <c r="B146" s="34" t="s">
        <v>238</v>
      </c>
      <c r="C146" s="47" t="s">
        <v>430</v>
      </c>
      <c r="D146" s="46" t="s">
        <v>393</v>
      </c>
      <c r="E146" s="33">
        <v>8</v>
      </c>
      <c r="F146" s="37">
        <v>5.65</v>
      </c>
      <c r="G146" s="38">
        <v>6.11</v>
      </c>
      <c r="H146" s="22">
        <v>629000</v>
      </c>
      <c r="I146" s="39">
        <f t="shared" si="16"/>
        <v>5032000</v>
      </c>
      <c r="J146" s="40">
        <f t="shared" si="17"/>
        <v>7548000</v>
      </c>
      <c r="K146" s="19">
        <v>428000</v>
      </c>
      <c r="L146" s="37">
        <f t="shared" si="18"/>
        <v>2418200</v>
      </c>
      <c r="M146" s="23">
        <v>554000</v>
      </c>
      <c r="N146" s="41">
        <f t="shared" si="23"/>
        <v>3384940</v>
      </c>
      <c r="O146" s="42">
        <f t="shared" si="19"/>
        <v>7450200</v>
      </c>
      <c r="P146" s="42">
        <f t="shared" si="20"/>
        <v>9966200</v>
      </c>
      <c r="Q146" s="43">
        <f t="shared" si="21"/>
        <v>10835140</v>
      </c>
      <c r="R146" s="44">
        <f t="shared" si="22"/>
        <v>13351140</v>
      </c>
    </row>
    <row r="147" spans="1:18" ht="48.75" customHeight="1" x14ac:dyDescent="0.2">
      <c r="A147" s="33">
        <v>134</v>
      </c>
      <c r="B147" s="34" t="s">
        <v>239</v>
      </c>
      <c r="C147" s="47" t="s">
        <v>427</v>
      </c>
      <c r="D147" s="46" t="s">
        <v>393</v>
      </c>
      <c r="E147" s="33">
        <v>8</v>
      </c>
      <c r="F147" s="37">
        <v>5.65</v>
      </c>
      <c r="G147" s="38">
        <v>6.11</v>
      </c>
      <c r="H147" s="22">
        <v>629000</v>
      </c>
      <c r="I147" s="39">
        <f t="shared" si="16"/>
        <v>5032000</v>
      </c>
      <c r="J147" s="40">
        <f t="shared" si="17"/>
        <v>7548000</v>
      </c>
      <c r="K147" s="19">
        <v>428000</v>
      </c>
      <c r="L147" s="37">
        <f t="shared" si="18"/>
        <v>2418200</v>
      </c>
      <c r="M147" s="23">
        <v>554000</v>
      </c>
      <c r="N147" s="41">
        <f t="shared" si="23"/>
        <v>3384940</v>
      </c>
      <c r="O147" s="42">
        <f t="shared" si="19"/>
        <v>7450200</v>
      </c>
      <c r="P147" s="42">
        <f t="shared" si="20"/>
        <v>9966200</v>
      </c>
      <c r="Q147" s="43">
        <f t="shared" si="21"/>
        <v>10835140</v>
      </c>
      <c r="R147" s="44">
        <f t="shared" si="22"/>
        <v>13351140</v>
      </c>
    </row>
    <row r="148" spans="1:18" ht="48.75" customHeight="1" x14ac:dyDescent="0.2">
      <c r="A148" s="33">
        <v>135</v>
      </c>
      <c r="B148" s="34" t="s">
        <v>240</v>
      </c>
      <c r="C148" s="47" t="s">
        <v>431</v>
      </c>
      <c r="D148" s="46" t="s">
        <v>394</v>
      </c>
      <c r="E148" s="33">
        <v>12</v>
      </c>
      <c r="F148" s="37">
        <v>9.9499999999999993</v>
      </c>
      <c r="G148" s="38">
        <v>6.11</v>
      </c>
      <c r="H148" s="22">
        <v>629000</v>
      </c>
      <c r="I148" s="39">
        <f t="shared" si="16"/>
        <v>7548000</v>
      </c>
      <c r="J148" s="40">
        <f t="shared" si="17"/>
        <v>11322000</v>
      </c>
      <c r="K148" s="19">
        <v>428000</v>
      </c>
      <c r="L148" s="37">
        <f t="shared" si="18"/>
        <v>4258600</v>
      </c>
      <c r="M148" s="23">
        <v>554000</v>
      </c>
      <c r="N148" s="41">
        <f t="shared" si="23"/>
        <v>3384940</v>
      </c>
      <c r="O148" s="42">
        <f t="shared" si="19"/>
        <v>11806600</v>
      </c>
      <c r="P148" s="42">
        <f t="shared" si="20"/>
        <v>15580600</v>
      </c>
      <c r="Q148" s="43">
        <f t="shared" si="21"/>
        <v>15191540</v>
      </c>
      <c r="R148" s="44">
        <f t="shared" si="22"/>
        <v>18965540</v>
      </c>
    </row>
    <row r="149" spans="1:18" ht="48.75" customHeight="1" x14ac:dyDescent="0.2">
      <c r="A149" s="33">
        <v>136</v>
      </c>
      <c r="B149" s="34" t="s">
        <v>241</v>
      </c>
      <c r="C149" s="47" t="s">
        <v>432</v>
      </c>
      <c r="D149" s="46" t="s">
        <v>394</v>
      </c>
      <c r="E149" s="33">
        <v>12</v>
      </c>
      <c r="F149" s="37">
        <v>9.9499999999999993</v>
      </c>
      <c r="G149" s="38">
        <v>6.11</v>
      </c>
      <c r="H149" s="22">
        <v>629000</v>
      </c>
      <c r="I149" s="39">
        <f t="shared" si="16"/>
        <v>7548000</v>
      </c>
      <c r="J149" s="40">
        <f t="shared" si="17"/>
        <v>11322000</v>
      </c>
      <c r="K149" s="19">
        <v>428000</v>
      </c>
      <c r="L149" s="37">
        <f t="shared" si="18"/>
        <v>4258600</v>
      </c>
      <c r="M149" s="23">
        <v>554000</v>
      </c>
      <c r="N149" s="41">
        <f t="shared" si="23"/>
        <v>3384940</v>
      </c>
      <c r="O149" s="42">
        <f t="shared" si="19"/>
        <v>11806600</v>
      </c>
      <c r="P149" s="42">
        <f t="shared" si="20"/>
        <v>15580600</v>
      </c>
      <c r="Q149" s="43">
        <f t="shared" si="21"/>
        <v>15191540</v>
      </c>
      <c r="R149" s="44">
        <f t="shared" si="22"/>
        <v>18965540</v>
      </c>
    </row>
    <row r="150" spans="1:18" ht="48.75" customHeight="1" x14ac:dyDescent="0.2">
      <c r="A150" s="33">
        <v>137</v>
      </c>
      <c r="B150" s="34" t="s">
        <v>242</v>
      </c>
      <c r="C150" s="47" t="s">
        <v>433</v>
      </c>
      <c r="D150" s="46" t="s">
        <v>395</v>
      </c>
      <c r="E150" s="33">
        <v>26.5</v>
      </c>
      <c r="F150" s="37">
        <v>15.57</v>
      </c>
      <c r="G150" s="38">
        <v>7.4</v>
      </c>
      <c r="H150" s="22">
        <v>629000</v>
      </c>
      <c r="I150" s="39">
        <f t="shared" si="16"/>
        <v>16668500</v>
      </c>
      <c r="J150" s="40">
        <f t="shared" si="17"/>
        <v>25002750</v>
      </c>
      <c r="K150" s="19">
        <v>428000</v>
      </c>
      <c r="L150" s="37">
        <f t="shared" si="18"/>
        <v>6663960</v>
      </c>
      <c r="M150" s="23">
        <v>554000</v>
      </c>
      <c r="N150" s="41">
        <f t="shared" si="23"/>
        <v>4099600</v>
      </c>
      <c r="O150" s="42">
        <f t="shared" si="19"/>
        <v>23332460</v>
      </c>
      <c r="P150" s="42">
        <f t="shared" si="20"/>
        <v>31666710</v>
      </c>
      <c r="Q150" s="43">
        <f t="shared" si="21"/>
        <v>27432060</v>
      </c>
      <c r="R150" s="44">
        <f t="shared" si="22"/>
        <v>35766310</v>
      </c>
    </row>
    <row r="151" spans="1:18" ht="48.75" customHeight="1" x14ac:dyDescent="0.2">
      <c r="A151" s="33">
        <v>138</v>
      </c>
      <c r="B151" s="34" t="s">
        <v>243</v>
      </c>
      <c r="C151" s="47" t="s">
        <v>434</v>
      </c>
      <c r="D151" s="46" t="s">
        <v>395</v>
      </c>
      <c r="E151" s="33">
        <v>27</v>
      </c>
      <c r="F151" s="37">
        <v>15.32</v>
      </c>
      <c r="G151" s="38">
        <v>7.4</v>
      </c>
      <c r="H151" s="22">
        <v>629000</v>
      </c>
      <c r="I151" s="39">
        <f t="shared" si="16"/>
        <v>16983000</v>
      </c>
      <c r="J151" s="40">
        <f t="shared" si="17"/>
        <v>25474500</v>
      </c>
      <c r="K151" s="19">
        <v>428000</v>
      </c>
      <c r="L151" s="37">
        <f t="shared" si="18"/>
        <v>6556960</v>
      </c>
      <c r="M151" s="23">
        <v>554000</v>
      </c>
      <c r="N151" s="41">
        <f t="shared" si="23"/>
        <v>4099600</v>
      </c>
      <c r="O151" s="42">
        <f t="shared" si="19"/>
        <v>23539960</v>
      </c>
      <c r="P151" s="42">
        <f t="shared" si="20"/>
        <v>32031460</v>
      </c>
      <c r="Q151" s="43">
        <f t="shared" si="21"/>
        <v>27639560</v>
      </c>
      <c r="R151" s="44">
        <f t="shared" si="22"/>
        <v>36131060</v>
      </c>
    </row>
    <row r="152" spans="1:18" ht="48.75" customHeight="1" x14ac:dyDescent="0.2">
      <c r="A152" s="33">
        <v>139</v>
      </c>
      <c r="B152" s="34" t="s">
        <v>244</v>
      </c>
      <c r="C152" s="47" t="s">
        <v>436</v>
      </c>
      <c r="D152" s="46" t="s">
        <v>395</v>
      </c>
      <c r="E152" s="33">
        <v>26.5</v>
      </c>
      <c r="F152" s="37">
        <v>15.57</v>
      </c>
      <c r="G152" s="38">
        <v>7.4</v>
      </c>
      <c r="H152" s="22">
        <v>629000</v>
      </c>
      <c r="I152" s="39">
        <f t="shared" si="16"/>
        <v>16668500</v>
      </c>
      <c r="J152" s="40">
        <f t="shared" si="17"/>
        <v>25002750</v>
      </c>
      <c r="K152" s="19">
        <v>428000</v>
      </c>
      <c r="L152" s="37">
        <f t="shared" si="18"/>
        <v>6663960</v>
      </c>
      <c r="M152" s="23">
        <v>554000</v>
      </c>
      <c r="N152" s="41">
        <f t="shared" si="23"/>
        <v>4099600</v>
      </c>
      <c r="O152" s="42">
        <f t="shared" si="19"/>
        <v>23332460</v>
      </c>
      <c r="P152" s="42">
        <f t="shared" si="20"/>
        <v>31666710</v>
      </c>
      <c r="Q152" s="43">
        <f t="shared" si="21"/>
        <v>27432060</v>
      </c>
      <c r="R152" s="44">
        <f t="shared" si="22"/>
        <v>35766310</v>
      </c>
    </row>
    <row r="153" spans="1:18" ht="48.75" customHeight="1" x14ac:dyDescent="0.2">
      <c r="A153" s="33">
        <v>140</v>
      </c>
      <c r="B153" s="34" t="s">
        <v>245</v>
      </c>
      <c r="C153" s="47" t="s">
        <v>435</v>
      </c>
      <c r="D153" s="46" t="s">
        <v>395</v>
      </c>
      <c r="E153" s="33">
        <v>27</v>
      </c>
      <c r="F153" s="37">
        <v>15.57</v>
      </c>
      <c r="G153" s="38">
        <v>7.4</v>
      </c>
      <c r="H153" s="22">
        <v>629000</v>
      </c>
      <c r="I153" s="39">
        <f t="shared" si="16"/>
        <v>16983000</v>
      </c>
      <c r="J153" s="40">
        <f t="shared" si="17"/>
        <v>25474500</v>
      </c>
      <c r="K153" s="19">
        <v>428000</v>
      </c>
      <c r="L153" s="37">
        <f t="shared" si="18"/>
        <v>6663960</v>
      </c>
      <c r="M153" s="23">
        <v>554000</v>
      </c>
      <c r="N153" s="41">
        <f t="shared" si="23"/>
        <v>4099600</v>
      </c>
      <c r="O153" s="42">
        <f t="shared" si="19"/>
        <v>23646960</v>
      </c>
      <c r="P153" s="42">
        <f t="shared" si="20"/>
        <v>32138460</v>
      </c>
      <c r="Q153" s="43">
        <f t="shared" si="21"/>
        <v>27746560</v>
      </c>
      <c r="R153" s="44">
        <f t="shared" si="22"/>
        <v>36238060</v>
      </c>
    </row>
    <row r="154" spans="1:18" ht="48.75" customHeight="1" x14ac:dyDescent="0.2">
      <c r="A154" s="33">
        <v>141</v>
      </c>
      <c r="B154" s="34" t="s">
        <v>246</v>
      </c>
      <c r="C154" s="47" t="s">
        <v>437</v>
      </c>
      <c r="D154" s="46" t="s">
        <v>396</v>
      </c>
      <c r="E154" s="33">
        <v>75</v>
      </c>
      <c r="F154" s="37">
        <v>17.239999999999998</v>
      </c>
      <c r="G154" s="38">
        <v>7.4</v>
      </c>
      <c r="H154" s="22">
        <v>629000</v>
      </c>
      <c r="I154" s="39">
        <f t="shared" si="16"/>
        <v>47175000</v>
      </c>
      <c r="J154" s="40">
        <f t="shared" si="17"/>
        <v>70762500</v>
      </c>
      <c r="K154" s="19">
        <v>428000</v>
      </c>
      <c r="L154" s="37">
        <f t="shared" si="18"/>
        <v>7378719.9999999991</v>
      </c>
      <c r="M154" s="23">
        <v>554000</v>
      </c>
      <c r="N154" s="41">
        <f t="shared" si="23"/>
        <v>4099600</v>
      </c>
      <c r="O154" s="42">
        <f t="shared" si="19"/>
        <v>54553720</v>
      </c>
      <c r="P154" s="42">
        <f t="shared" si="20"/>
        <v>78141220</v>
      </c>
      <c r="Q154" s="43">
        <f t="shared" si="21"/>
        <v>58653320</v>
      </c>
      <c r="R154" s="44">
        <f t="shared" si="22"/>
        <v>82240820</v>
      </c>
    </row>
    <row r="155" spans="1:18" ht="48.75" customHeight="1" x14ac:dyDescent="0.2">
      <c r="A155" s="33">
        <v>142</v>
      </c>
      <c r="B155" s="34" t="s">
        <v>247</v>
      </c>
      <c r="C155" s="47" t="s">
        <v>438</v>
      </c>
      <c r="D155" s="46" t="s">
        <v>396</v>
      </c>
      <c r="E155" s="33">
        <v>15</v>
      </c>
      <c r="F155" s="37">
        <v>5.75</v>
      </c>
      <c r="G155" s="38">
        <v>7.4</v>
      </c>
      <c r="H155" s="22">
        <v>629000</v>
      </c>
      <c r="I155" s="39">
        <f t="shared" si="16"/>
        <v>9435000</v>
      </c>
      <c r="J155" s="40">
        <f t="shared" si="17"/>
        <v>14152500</v>
      </c>
      <c r="K155" s="19">
        <v>428000</v>
      </c>
      <c r="L155" s="37">
        <f t="shared" si="18"/>
        <v>2461000</v>
      </c>
      <c r="M155" s="23">
        <v>554000</v>
      </c>
      <c r="N155" s="41">
        <f t="shared" si="23"/>
        <v>4099600</v>
      </c>
      <c r="O155" s="42">
        <f t="shared" si="19"/>
        <v>11896000</v>
      </c>
      <c r="P155" s="42">
        <f t="shared" si="20"/>
        <v>16613500</v>
      </c>
      <c r="Q155" s="43">
        <f t="shared" si="21"/>
        <v>15995600</v>
      </c>
      <c r="R155" s="44">
        <f t="shared" si="22"/>
        <v>20713100</v>
      </c>
    </row>
    <row r="156" spans="1:18" ht="48.75" customHeight="1" x14ac:dyDescent="0.2">
      <c r="A156" s="22"/>
      <c r="B156" s="32" t="s">
        <v>622</v>
      </c>
      <c r="C156" s="28" t="s">
        <v>623</v>
      </c>
      <c r="D156" s="5" t="s">
        <v>624</v>
      </c>
      <c r="E156" s="22">
        <v>9.1</v>
      </c>
      <c r="F156" s="19">
        <v>5.47</v>
      </c>
      <c r="G156" s="23">
        <v>3</v>
      </c>
      <c r="H156" s="22">
        <v>629000</v>
      </c>
      <c r="I156" s="11">
        <f>H156*E156</f>
        <v>5723900</v>
      </c>
      <c r="J156" s="8">
        <f>I156+I156*50/100</f>
        <v>8585850</v>
      </c>
      <c r="K156" s="19">
        <v>428000</v>
      </c>
      <c r="L156" s="19">
        <f t="shared" si="18"/>
        <v>2341160</v>
      </c>
      <c r="M156" s="23">
        <v>554000</v>
      </c>
      <c r="N156" s="15">
        <f>M156*G156</f>
        <v>1662000</v>
      </c>
      <c r="O156" s="21">
        <f>L156+I156</f>
        <v>8065060</v>
      </c>
      <c r="P156" s="21">
        <f>L156+J156</f>
        <v>10927010</v>
      </c>
      <c r="Q156" s="10">
        <f>O156+N156</f>
        <v>9727060</v>
      </c>
      <c r="R156" s="7">
        <f>P156+N156</f>
        <v>12589010</v>
      </c>
    </row>
    <row r="157" spans="1:18" ht="48.75" customHeight="1" x14ac:dyDescent="0.2">
      <c r="A157" s="33">
        <v>143</v>
      </c>
      <c r="B157" s="34" t="s">
        <v>248</v>
      </c>
      <c r="C157" s="67" t="s">
        <v>439</v>
      </c>
      <c r="D157" s="46" t="s">
        <v>396</v>
      </c>
      <c r="E157" s="33">
        <v>30</v>
      </c>
      <c r="F157" s="37">
        <v>14.27</v>
      </c>
      <c r="G157" s="38">
        <v>7.4</v>
      </c>
      <c r="H157" s="22">
        <v>629000</v>
      </c>
      <c r="I157" s="39">
        <f t="shared" si="16"/>
        <v>18870000</v>
      </c>
      <c r="J157" s="40">
        <f t="shared" si="17"/>
        <v>28305000</v>
      </c>
      <c r="K157" s="19">
        <v>428000</v>
      </c>
      <c r="L157" s="37">
        <f t="shared" si="18"/>
        <v>6107560</v>
      </c>
      <c r="M157" s="23">
        <v>554000</v>
      </c>
      <c r="N157" s="41">
        <f t="shared" si="23"/>
        <v>4099600</v>
      </c>
      <c r="O157" s="42">
        <f t="shared" si="19"/>
        <v>24977560</v>
      </c>
      <c r="P157" s="42">
        <f t="shared" si="20"/>
        <v>34412560</v>
      </c>
      <c r="Q157" s="43">
        <f t="shared" si="21"/>
        <v>29077160</v>
      </c>
      <c r="R157" s="44">
        <f t="shared" si="22"/>
        <v>38512160</v>
      </c>
    </row>
    <row r="158" spans="1:18" ht="48.75" customHeight="1" x14ac:dyDescent="0.2">
      <c r="A158" s="33">
        <v>144</v>
      </c>
      <c r="B158" s="34" t="s">
        <v>249</v>
      </c>
      <c r="C158" s="47" t="s">
        <v>440</v>
      </c>
      <c r="D158" s="46" t="s">
        <v>396</v>
      </c>
      <c r="E158" s="33">
        <v>5.4</v>
      </c>
      <c r="F158" s="37">
        <v>5.99</v>
      </c>
      <c r="G158" s="38">
        <v>7.4</v>
      </c>
      <c r="H158" s="22">
        <v>629000</v>
      </c>
      <c r="I158" s="39">
        <f t="shared" si="16"/>
        <v>3396600</v>
      </c>
      <c r="J158" s="40">
        <f t="shared" si="17"/>
        <v>5094900</v>
      </c>
      <c r="K158" s="19">
        <v>428000</v>
      </c>
      <c r="L158" s="37">
        <f t="shared" si="18"/>
        <v>2563720</v>
      </c>
      <c r="M158" s="23">
        <v>554000</v>
      </c>
      <c r="N158" s="41">
        <f t="shared" si="23"/>
        <v>4099600</v>
      </c>
      <c r="O158" s="42">
        <f t="shared" si="19"/>
        <v>5960320</v>
      </c>
      <c r="P158" s="42">
        <f t="shared" si="20"/>
        <v>7658620</v>
      </c>
      <c r="Q158" s="43">
        <f t="shared" si="21"/>
        <v>10059920</v>
      </c>
      <c r="R158" s="44">
        <f t="shared" si="22"/>
        <v>11758220</v>
      </c>
    </row>
    <row r="159" spans="1:18" ht="48.75" customHeight="1" x14ac:dyDescent="0.2">
      <c r="A159" s="33">
        <v>145</v>
      </c>
      <c r="B159" s="34" t="s">
        <v>250</v>
      </c>
      <c r="C159" s="47" t="s">
        <v>441</v>
      </c>
      <c r="D159" s="46" t="s">
        <v>396</v>
      </c>
      <c r="E159" s="33">
        <v>10.7</v>
      </c>
      <c r="F159" s="37">
        <v>7.23</v>
      </c>
      <c r="G159" s="38">
        <v>5.88</v>
      </c>
      <c r="H159" s="22">
        <v>629000</v>
      </c>
      <c r="I159" s="39">
        <f t="shared" si="16"/>
        <v>6730300</v>
      </c>
      <c r="J159" s="40">
        <f t="shared" si="17"/>
        <v>10095450</v>
      </c>
      <c r="K159" s="19">
        <v>428000</v>
      </c>
      <c r="L159" s="37">
        <f t="shared" si="18"/>
        <v>3094440</v>
      </c>
      <c r="M159" s="23">
        <v>554000</v>
      </c>
      <c r="N159" s="41">
        <f t="shared" si="23"/>
        <v>3257520</v>
      </c>
      <c r="O159" s="42">
        <f t="shared" si="19"/>
        <v>9824740</v>
      </c>
      <c r="P159" s="42">
        <f t="shared" si="20"/>
        <v>13189890</v>
      </c>
      <c r="Q159" s="43">
        <f t="shared" si="21"/>
        <v>13082260</v>
      </c>
      <c r="R159" s="44">
        <f t="shared" si="22"/>
        <v>16447410</v>
      </c>
    </row>
    <row r="160" spans="1:18" ht="48.75" customHeight="1" x14ac:dyDescent="0.2">
      <c r="A160" s="22"/>
      <c r="B160" s="32" t="s">
        <v>614</v>
      </c>
      <c r="C160" s="28" t="s">
        <v>615</v>
      </c>
      <c r="D160" s="5" t="s">
        <v>396</v>
      </c>
      <c r="E160" s="22">
        <v>2.7</v>
      </c>
      <c r="F160" s="19">
        <v>6.98</v>
      </c>
      <c r="G160" s="23">
        <v>8</v>
      </c>
      <c r="H160" s="22">
        <v>629000</v>
      </c>
      <c r="I160" s="11">
        <f>H160*E160</f>
        <v>1698300</v>
      </c>
      <c r="J160" s="8">
        <f>I160+I160*50/100</f>
        <v>2547450</v>
      </c>
      <c r="K160" s="19">
        <v>428000</v>
      </c>
      <c r="L160" s="19">
        <f t="shared" si="18"/>
        <v>2987440</v>
      </c>
      <c r="M160" s="23">
        <v>554000</v>
      </c>
      <c r="N160" s="15">
        <f>M160*G160</f>
        <v>4432000</v>
      </c>
      <c r="O160" s="21">
        <f>L160+I160</f>
        <v>4685740</v>
      </c>
      <c r="P160" s="21">
        <f>L160+J160</f>
        <v>5534890</v>
      </c>
      <c r="Q160" s="10">
        <f>O160+N160</f>
        <v>9117740</v>
      </c>
      <c r="R160" s="7">
        <f>P160+N160</f>
        <v>9966890</v>
      </c>
    </row>
    <row r="161" spans="1:18" ht="48.75" customHeight="1" x14ac:dyDescent="0.2">
      <c r="A161" s="33">
        <v>146</v>
      </c>
      <c r="B161" s="34" t="s">
        <v>252</v>
      </c>
      <c r="C161" s="47" t="s">
        <v>442</v>
      </c>
      <c r="D161" s="46" t="s">
        <v>397</v>
      </c>
      <c r="E161" s="33">
        <v>33</v>
      </c>
      <c r="F161" s="37">
        <v>4.7300000000000004</v>
      </c>
      <c r="G161" s="38">
        <v>5.88</v>
      </c>
      <c r="H161" s="22">
        <v>629000</v>
      </c>
      <c r="I161" s="39">
        <f t="shared" si="16"/>
        <v>20757000</v>
      </c>
      <c r="J161" s="40">
        <f t="shared" si="17"/>
        <v>31135500</v>
      </c>
      <c r="K161" s="19">
        <v>428000</v>
      </c>
      <c r="L161" s="37">
        <f t="shared" si="18"/>
        <v>2024440.0000000002</v>
      </c>
      <c r="M161" s="23">
        <v>554000</v>
      </c>
      <c r="N161" s="41">
        <f t="shared" si="23"/>
        <v>3257520</v>
      </c>
      <c r="O161" s="42">
        <f t="shared" si="19"/>
        <v>22781440</v>
      </c>
      <c r="P161" s="42">
        <f t="shared" si="20"/>
        <v>33159940</v>
      </c>
      <c r="Q161" s="43">
        <f t="shared" si="21"/>
        <v>26038960</v>
      </c>
      <c r="R161" s="44">
        <f t="shared" si="22"/>
        <v>36417460</v>
      </c>
    </row>
    <row r="162" spans="1:18" ht="48.75" customHeight="1" x14ac:dyDescent="0.2">
      <c r="A162" s="33">
        <v>147</v>
      </c>
      <c r="B162" s="34" t="s">
        <v>251</v>
      </c>
      <c r="C162" s="47" t="s">
        <v>443</v>
      </c>
      <c r="D162" s="46" t="s">
        <v>397</v>
      </c>
      <c r="E162" s="33">
        <v>5.2</v>
      </c>
      <c r="F162" s="37">
        <v>1.85</v>
      </c>
      <c r="G162" s="38">
        <v>5.88</v>
      </c>
      <c r="H162" s="22">
        <v>629000</v>
      </c>
      <c r="I162" s="39">
        <f t="shared" si="16"/>
        <v>3270800</v>
      </c>
      <c r="J162" s="40">
        <f t="shared" si="17"/>
        <v>4906200</v>
      </c>
      <c r="K162" s="19">
        <v>428000</v>
      </c>
      <c r="L162" s="37">
        <f t="shared" si="18"/>
        <v>791800</v>
      </c>
      <c r="M162" s="23">
        <v>554000</v>
      </c>
      <c r="N162" s="41">
        <f t="shared" si="23"/>
        <v>3257520</v>
      </c>
      <c r="O162" s="42">
        <f t="shared" si="19"/>
        <v>4062600</v>
      </c>
      <c r="P162" s="42">
        <f t="shared" si="20"/>
        <v>5698000</v>
      </c>
      <c r="Q162" s="43">
        <f t="shared" si="21"/>
        <v>7320120</v>
      </c>
      <c r="R162" s="44">
        <f t="shared" si="22"/>
        <v>8955520</v>
      </c>
    </row>
    <row r="163" spans="1:18" ht="48.75" customHeight="1" x14ac:dyDescent="0.2">
      <c r="A163" s="33">
        <v>148</v>
      </c>
      <c r="B163" s="34" t="s">
        <v>253</v>
      </c>
      <c r="C163" s="47" t="s">
        <v>444</v>
      </c>
      <c r="D163" s="46" t="s">
        <v>397</v>
      </c>
      <c r="E163" s="33">
        <v>25.2</v>
      </c>
      <c r="F163" s="37">
        <v>3.92</v>
      </c>
      <c r="G163" s="38">
        <v>5.88</v>
      </c>
      <c r="H163" s="22">
        <v>629000</v>
      </c>
      <c r="I163" s="39">
        <f t="shared" si="16"/>
        <v>15850800</v>
      </c>
      <c r="J163" s="40">
        <f t="shared" si="17"/>
        <v>23776200</v>
      </c>
      <c r="K163" s="19">
        <v>428000</v>
      </c>
      <c r="L163" s="37">
        <f t="shared" si="18"/>
        <v>1677760</v>
      </c>
      <c r="M163" s="23">
        <v>554000</v>
      </c>
      <c r="N163" s="41">
        <f t="shared" si="23"/>
        <v>3257520</v>
      </c>
      <c r="O163" s="42">
        <f t="shared" si="19"/>
        <v>17528560</v>
      </c>
      <c r="P163" s="42">
        <f t="shared" si="20"/>
        <v>25453960</v>
      </c>
      <c r="Q163" s="43">
        <f t="shared" si="21"/>
        <v>20786080</v>
      </c>
      <c r="R163" s="44">
        <f t="shared" si="22"/>
        <v>28711480</v>
      </c>
    </row>
    <row r="164" spans="1:18" ht="48.75" customHeight="1" x14ac:dyDescent="0.2">
      <c r="A164" s="33">
        <v>149</v>
      </c>
      <c r="B164" s="34" t="s">
        <v>254</v>
      </c>
      <c r="C164" s="47" t="s">
        <v>445</v>
      </c>
      <c r="D164" s="46" t="s">
        <v>397</v>
      </c>
      <c r="E164" s="33">
        <v>30</v>
      </c>
      <c r="F164" s="37">
        <v>3.4</v>
      </c>
      <c r="G164" s="38">
        <v>5.88</v>
      </c>
      <c r="H164" s="22">
        <v>629000</v>
      </c>
      <c r="I164" s="39">
        <f t="shared" si="16"/>
        <v>18870000</v>
      </c>
      <c r="J164" s="40">
        <f t="shared" si="17"/>
        <v>28305000</v>
      </c>
      <c r="K164" s="19">
        <v>428000</v>
      </c>
      <c r="L164" s="37">
        <f t="shared" si="18"/>
        <v>1455200</v>
      </c>
      <c r="M164" s="23">
        <v>554000</v>
      </c>
      <c r="N164" s="41">
        <f t="shared" si="23"/>
        <v>3257520</v>
      </c>
      <c r="O164" s="42">
        <f t="shared" si="19"/>
        <v>20325200</v>
      </c>
      <c r="P164" s="42">
        <f t="shared" si="20"/>
        <v>29760200</v>
      </c>
      <c r="Q164" s="43">
        <f t="shared" si="21"/>
        <v>23582720</v>
      </c>
      <c r="R164" s="44">
        <f t="shared" si="22"/>
        <v>33017720</v>
      </c>
    </row>
    <row r="165" spans="1:18" ht="48.75" customHeight="1" x14ac:dyDescent="0.2">
      <c r="A165" s="33">
        <v>150</v>
      </c>
      <c r="B165" s="34" t="s">
        <v>255</v>
      </c>
      <c r="C165" s="67" t="s">
        <v>446</v>
      </c>
      <c r="D165" s="46" t="s">
        <v>397</v>
      </c>
      <c r="E165" s="33">
        <v>37.5</v>
      </c>
      <c r="F165" s="37">
        <v>3.4</v>
      </c>
      <c r="G165" s="38">
        <v>5.88</v>
      </c>
      <c r="H165" s="22">
        <v>629000</v>
      </c>
      <c r="I165" s="39">
        <f t="shared" si="16"/>
        <v>23587500</v>
      </c>
      <c r="J165" s="40">
        <f t="shared" si="17"/>
        <v>35381250</v>
      </c>
      <c r="K165" s="19">
        <v>428000</v>
      </c>
      <c r="L165" s="37">
        <f t="shared" si="18"/>
        <v>1455200</v>
      </c>
      <c r="M165" s="23">
        <v>554000</v>
      </c>
      <c r="N165" s="41">
        <f t="shared" si="23"/>
        <v>3257520</v>
      </c>
      <c r="O165" s="42">
        <f t="shared" si="19"/>
        <v>25042700</v>
      </c>
      <c r="P165" s="42">
        <f t="shared" si="20"/>
        <v>36836450</v>
      </c>
      <c r="Q165" s="43">
        <f t="shared" si="21"/>
        <v>28300220</v>
      </c>
      <c r="R165" s="44">
        <f t="shared" si="22"/>
        <v>40093970</v>
      </c>
    </row>
    <row r="166" spans="1:18" ht="48.75" customHeight="1" x14ac:dyDescent="0.2">
      <c r="A166" s="33">
        <v>151</v>
      </c>
      <c r="B166" s="34" t="s">
        <v>256</v>
      </c>
      <c r="C166" s="47" t="s">
        <v>447</v>
      </c>
      <c r="D166" s="46" t="s">
        <v>398</v>
      </c>
      <c r="E166" s="33">
        <v>20.100000000000001</v>
      </c>
      <c r="F166" s="37">
        <v>10.75</v>
      </c>
      <c r="G166" s="38">
        <v>7.4</v>
      </c>
      <c r="H166" s="22">
        <v>629000</v>
      </c>
      <c r="I166" s="39">
        <f t="shared" si="16"/>
        <v>12642900</v>
      </c>
      <c r="J166" s="40">
        <f t="shared" si="17"/>
        <v>18964350</v>
      </c>
      <c r="K166" s="19">
        <v>428000</v>
      </c>
      <c r="L166" s="37">
        <f t="shared" si="18"/>
        <v>4601000</v>
      </c>
      <c r="M166" s="23">
        <v>554000</v>
      </c>
      <c r="N166" s="41">
        <f t="shared" si="23"/>
        <v>4099600</v>
      </c>
      <c r="O166" s="42">
        <f t="shared" si="19"/>
        <v>17243900</v>
      </c>
      <c r="P166" s="42">
        <f t="shared" si="20"/>
        <v>23565350</v>
      </c>
      <c r="Q166" s="43">
        <f t="shared" si="21"/>
        <v>21343500</v>
      </c>
      <c r="R166" s="44">
        <f t="shared" si="22"/>
        <v>27664950</v>
      </c>
    </row>
    <row r="167" spans="1:18" ht="48.75" customHeight="1" x14ac:dyDescent="0.2">
      <c r="A167" s="33">
        <v>152</v>
      </c>
      <c r="B167" s="34" t="s">
        <v>257</v>
      </c>
      <c r="C167" s="47" t="s">
        <v>448</v>
      </c>
      <c r="D167" s="46" t="s">
        <v>398</v>
      </c>
      <c r="E167" s="33">
        <v>18.100000000000001</v>
      </c>
      <c r="F167" s="37">
        <v>11.49</v>
      </c>
      <c r="G167" s="38">
        <v>7.4</v>
      </c>
      <c r="H167" s="22">
        <v>629000</v>
      </c>
      <c r="I167" s="39">
        <f t="shared" si="16"/>
        <v>11384900</v>
      </c>
      <c r="J167" s="40">
        <f t="shared" si="17"/>
        <v>17077350</v>
      </c>
      <c r="K167" s="19">
        <v>428000</v>
      </c>
      <c r="L167" s="37">
        <f t="shared" si="18"/>
        <v>4917720</v>
      </c>
      <c r="M167" s="23">
        <v>554000</v>
      </c>
      <c r="N167" s="41">
        <f t="shared" si="23"/>
        <v>4099600</v>
      </c>
      <c r="O167" s="42">
        <f t="shared" si="19"/>
        <v>16302620</v>
      </c>
      <c r="P167" s="42">
        <f t="shared" si="20"/>
        <v>21995070</v>
      </c>
      <c r="Q167" s="43">
        <f t="shared" si="21"/>
        <v>20402220</v>
      </c>
      <c r="R167" s="44">
        <f t="shared" si="22"/>
        <v>26094670</v>
      </c>
    </row>
    <row r="168" spans="1:18" ht="48.75" customHeight="1" x14ac:dyDescent="0.2">
      <c r="A168" s="33">
        <v>153</v>
      </c>
      <c r="B168" s="34" t="s">
        <v>258</v>
      </c>
      <c r="C168" s="47" t="s">
        <v>449</v>
      </c>
      <c r="D168" s="46" t="s">
        <v>398</v>
      </c>
      <c r="E168" s="33">
        <v>18.5</v>
      </c>
      <c r="F168" s="37">
        <v>13.71</v>
      </c>
      <c r="G168" s="38">
        <v>7.4</v>
      </c>
      <c r="H168" s="22">
        <v>629000</v>
      </c>
      <c r="I168" s="39">
        <f t="shared" si="16"/>
        <v>11636500</v>
      </c>
      <c r="J168" s="40">
        <f t="shared" si="17"/>
        <v>17454750</v>
      </c>
      <c r="K168" s="19">
        <v>428000</v>
      </c>
      <c r="L168" s="37">
        <f t="shared" si="18"/>
        <v>5867880</v>
      </c>
      <c r="M168" s="23">
        <v>554000</v>
      </c>
      <c r="N168" s="41">
        <f t="shared" si="23"/>
        <v>4099600</v>
      </c>
      <c r="O168" s="42">
        <f t="shared" si="19"/>
        <v>17504380</v>
      </c>
      <c r="P168" s="42">
        <f t="shared" si="20"/>
        <v>23322630</v>
      </c>
      <c r="Q168" s="43">
        <f t="shared" si="21"/>
        <v>21603980</v>
      </c>
      <c r="R168" s="44">
        <f t="shared" si="22"/>
        <v>27422230</v>
      </c>
    </row>
    <row r="169" spans="1:18" ht="48.75" customHeight="1" x14ac:dyDescent="0.2">
      <c r="A169" s="22"/>
      <c r="B169" s="32" t="s">
        <v>588</v>
      </c>
      <c r="C169" s="28" t="s">
        <v>591</v>
      </c>
      <c r="D169" s="5" t="s">
        <v>594</v>
      </c>
      <c r="E169" s="22">
        <v>17.8</v>
      </c>
      <c r="F169" s="19">
        <v>11</v>
      </c>
      <c r="G169" s="23">
        <v>7.4</v>
      </c>
      <c r="H169" s="22">
        <v>629000</v>
      </c>
      <c r="I169" s="11">
        <f>H169*E169</f>
        <v>11196200</v>
      </c>
      <c r="J169" s="8">
        <f>I169+I169*50/100</f>
        <v>16794300</v>
      </c>
      <c r="K169" s="19">
        <v>428000</v>
      </c>
      <c r="L169" s="19">
        <f t="shared" si="18"/>
        <v>4708000</v>
      </c>
      <c r="M169" s="23">
        <v>554000</v>
      </c>
      <c r="N169" s="15">
        <f>M169*G169</f>
        <v>4099600</v>
      </c>
      <c r="O169" s="21">
        <f>L169+I169</f>
        <v>15904200</v>
      </c>
      <c r="P169" s="21">
        <f>L169+J169</f>
        <v>21502300</v>
      </c>
      <c r="Q169" s="10">
        <f>O169+N169</f>
        <v>20003800</v>
      </c>
      <c r="R169" s="7">
        <f>P169+N169</f>
        <v>25601900</v>
      </c>
    </row>
    <row r="170" spans="1:18" ht="48.75" customHeight="1" x14ac:dyDescent="0.2">
      <c r="A170" s="22"/>
      <c r="B170" s="32" t="s">
        <v>589</v>
      </c>
      <c r="C170" s="28" t="s">
        <v>592</v>
      </c>
      <c r="D170" s="5" t="s">
        <v>594</v>
      </c>
      <c r="E170" s="22">
        <v>17.7</v>
      </c>
      <c r="F170" s="19">
        <v>12.2</v>
      </c>
      <c r="G170" s="23">
        <v>7.4</v>
      </c>
      <c r="H170" s="22">
        <v>629000</v>
      </c>
      <c r="I170" s="11">
        <f>H170*E170</f>
        <v>11133300</v>
      </c>
      <c r="J170" s="8">
        <f>I170+I170*50/100</f>
        <v>16699950</v>
      </c>
      <c r="K170" s="19">
        <v>428000</v>
      </c>
      <c r="L170" s="19">
        <f t="shared" si="18"/>
        <v>5221600</v>
      </c>
      <c r="M170" s="23">
        <v>554000</v>
      </c>
      <c r="N170" s="15">
        <f>M170*G170</f>
        <v>4099600</v>
      </c>
      <c r="O170" s="21">
        <f>L170+I170</f>
        <v>16354900</v>
      </c>
      <c r="P170" s="21">
        <f>L170+J170</f>
        <v>21921550</v>
      </c>
      <c r="Q170" s="10">
        <f>O170+N170</f>
        <v>20454500</v>
      </c>
      <c r="R170" s="7">
        <f>P170+N170</f>
        <v>26021150</v>
      </c>
    </row>
    <row r="171" spans="1:18" ht="48.75" customHeight="1" x14ac:dyDescent="0.2">
      <c r="A171" s="22"/>
      <c r="B171" s="32" t="s">
        <v>590</v>
      </c>
      <c r="C171" s="28" t="s">
        <v>593</v>
      </c>
      <c r="D171" s="5" t="s">
        <v>594</v>
      </c>
      <c r="E171" s="22">
        <v>18.5</v>
      </c>
      <c r="F171" s="19">
        <v>11.64</v>
      </c>
      <c r="G171" s="23">
        <v>7.4</v>
      </c>
      <c r="H171" s="22">
        <v>629000</v>
      </c>
      <c r="I171" s="11">
        <f>H171*E171</f>
        <v>11636500</v>
      </c>
      <c r="J171" s="8">
        <f>I171+I171*50/100</f>
        <v>17454750</v>
      </c>
      <c r="K171" s="19">
        <v>428000</v>
      </c>
      <c r="L171" s="19">
        <f t="shared" si="18"/>
        <v>4981920</v>
      </c>
      <c r="M171" s="23">
        <v>554000</v>
      </c>
      <c r="N171" s="15">
        <f>M171*G171</f>
        <v>4099600</v>
      </c>
      <c r="O171" s="21">
        <f>L171+I171</f>
        <v>16618420</v>
      </c>
      <c r="P171" s="21">
        <f>L171+J171</f>
        <v>22436670</v>
      </c>
      <c r="Q171" s="10">
        <f>O171+N171</f>
        <v>20718020</v>
      </c>
      <c r="R171" s="7">
        <f>P171+N171</f>
        <v>26536270</v>
      </c>
    </row>
    <row r="172" spans="1:18" ht="48.75" customHeight="1" x14ac:dyDescent="0.2">
      <c r="A172" s="33">
        <v>154</v>
      </c>
      <c r="B172" s="34" t="s">
        <v>259</v>
      </c>
      <c r="C172" s="47" t="s">
        <v>450</v>
      </c>
      <c r="D172" s="46" t="s">
        <v>398</v>
      </c>
      <c r="E172" s="33">
        <v>6</v>
      </c>
      <c r="F172" s="37">
        <v>4.26</v>
      </c>
      <c r="G172" s="38">
        <v>7.4</v>
      </c>
      <c r="H172" s="22">
        <v>629000</v>
      </c>
      <c r="I172" s="39">
        <f t="shared" si="16"/>
        <v>3774000</v>
      </c>
      <c r="J172" s="40">
        <f t="shared" si="17"/>
        <v>5661000</v>
      </c>
      <c r="K172" s="19">
        <v>428000</v>
      </c>
      <c r="L172" s="37">
        <f t="shared" si="18"/>
        <v>1823280</v>
      </c>
      <c r="M172" s="23">
        <v>554000</v>
      </c>
      <c r="N172" s="41">
        <f t="shared" si="23"/>
        <v>4099600</v>
      </c>
      <c r="O172" s="42">
        <f t="shared" si="19"/>
        <v>5597280</v>
      </c>
      <c r="P172" s="42">
        <f t="shared" si="20"/>
        <v>7484280</v>
      </c>
      <c r="Q172" s="43">
        <f t="shared" si="21"/>
        <v>9696880</v>
      </c>
      <c r="R172" s="44">
        <f t="shared" si="22"/>
        <v>11583880</v>
      </c>
    </row>
    <row r="173" spans="1:18" ht="48.75" customHeight="1" x14ac:dyDescent="0.2">
      <c r="A173" s="33">
        <v>155</v>
      </c>
      <c r="B173" s="34" t="s">
        <v>260</v>
      </c>
      <c r="C173" s="47" t="s">
        <v>451</v>
      </c>
      <c r="D173" s="46" t="s">
        <v>399</v>
      </c>
      <c r="E173" s="33">
        <v>11.2</v>
      </c>
      <c r="F173" s="37">
        <v>3.15</v>
      </c>
      <c r="G173" s="38">
        <v>7.4</v>
      </c>
      <c r="H173" s="22">
        <v>629000</v>
      </c>
      <c r="I173" s="39">
        <f t="shared" si="16"/>
        <v>7044800</v>
      </c>
      <c r="J173" s="40">
        <f t="shared" si="17"/>
        <v>10567200</v>
      </c>
      <c r="K173" s="19">
        <v>428000</v>
      </c>
      <c r="L173" s="37">
        <f t="shared" si="18"/>
        <v>1348200</v>
      </c>
      <c r="M173" s="23">
        <v>554000</v>
      </c>
      <c r="N173" s="41">
        <f t="shared" si="23"/>
        <v>4099600</v>
      </c>
      <c r="O173" s="42">
        <f t="shared" si="19"/>
        <v>8393000</v>
      </c>
      <c r="P173" s="42">
        <f t="shared" si="20"/>
        <v>11915400</v>
      </c>
      <c r="Q173" s="43">
        <f t="shared" si="21"/>
        <v>12492600</v>
      </c>
      <c r="R173" s="44">
        <f t="shared" si="22"/>
        <v>16015000</v>
      </c>
    </row>
    <row r="174" spans="1:18" ht="48.75" customHeight="1" x14ac:dyDescent="0.2">
      <c r="A174" s="33">
        <v>156</v>
      </c>
      <c r="B174" s="34" t="s">
        <v>261</v>
      </c>
      <c r="C174" s="47" t="s">
        <v>454</v>
      </c>
      <c r="D174" s="46" t="s">
        <v>399</v>
      </c>
      <c r="E174" s="33">
        <v>2.2999999999999998</v>
      </c>
      <c r="F174" s="37">
        <v>2.41</v>
      </c>
      <c r="G174" s="38">
        <v>5.88</v>
      </c>
      <c r="H174" s="22">
        <v>629000</v>
      </c>
      <c r="I174" s="39">
        <f t="shared" si="16"/>
        <v>1446700</v>
      </c>
      <c r="J174" s="40">
        <f t="shared" si="17"/>
        <v>2170050</v>
      </c>
      <c r="K174" s="19">
        <v>428000</v>
      </c>
      <c r="L174" s="37">
        <f t="shared" si="18"/>
        <v>1031480.0000000001</v>
      </c>
      <c r="M174" s="23">
        <v>554000</v>
      </c>
      <c r="N174" s="41">
        <f t="shared" si="23"/>
        <v>3257520</v>
      </c>
      <c r="O174" s="42">
        <f t="shared" si="19"/>
        <v>2478180</v>
      </c>
      <c r="P174" s="42">
        <f t="shared" si="20"/>
        <v>3201530</v>
      </c>
      <c r="Q174" s="43">
        <f t="shared" si="21"/>
        <v>5735700</v>
      </c>
      <c r="R174" s="44">
        <f t="shared" si="22"/>
        <v>6459050</v>
      </c>
    </row>
    <row r="175" spans="1:18" ht="48.75" customHeight="1" x14ac:dyDescent="0.2">
      <c r="A175" s="33">
        <v>157</v>
      </c>
      <c r="B175" s="34" t="s">
        <v>262</v>
      </c>
      <c r="C175" s="47" t="s">
        <v>452</v>
      </c>
      <c r="D175" s="46" t="s">
        <v>399</v>
      </c>
      <c r="E175" s="33">
        <v>2.5</v>
      </c>
      <c r="F175" s="37">
        <v>2.66</v>
      </c>
      <c r="G175" s="38">
        <v>5.88</v>
      </c>
      <c r="H175" s="22">
        <v>629000</v>
      </c>
      <c r="I175" s="39">
        <f t="shared" si="16"/>
        <v>1572500</v>
      </c>
      <c r="J175" s="40">
        <f t="shared" si="17"/>
        <v>2358750</v>
      </c>
      <c r="K175" s="19">
        <v>428000</v>
      </c>
      <c r="L175" s="37">
        <f t="shared" si="18"/>
        <v>1138480</v>
      </c>
      <c r="M175" s="23">
        <v>554000</v>
      </c>
      <c r="N175" s="41">
        <f t="shared" si="23"/>
        <v>3257520</v>
      </c>
      <c r="O175" s="42">
        <f t="shared" si="19"/>
        <v>2710980</v>
      </c>
      <c r="P175" s="42">
        <f t="shared" si="20"/>
        <v>3497230</v>
      </c>
      <c r="Q175" s="43">
        <f t="shared" si="21"/>
        <v>5968500</v>
      </c>
      <c r="R175" s="44">
        <f t="shared" si="22"/>
        <v>6754750</v>
      </c>
    </row>
    <row r="176" spans="1:18" ht="48.75" customHeight="1" x14ac:dyDescent="0.2">
      <c r="A176" s="33">
        <v>158</v>
      </c>
      <c r="B176" s="34" t="s">
        <v>263</v>
      </c>
      <c r="C176" s="47" t="s">
        <v>453</v>
      </c>
      <c r="D176" s="46" t="s">
        <v>399</v>
      </c>
      <c r="E176" s="33">
        <v>12.9</v>
      </c>
      <c r="F176" s="37">
        <v>4.7300000000000004</v>
      </c>
      <c r="G176" s="38">
        <v>5.88</v>
      </c>
      <c r="H176" s="22">
        <v>629000</v>
      </c>
      <c r="I176" s="39">
        <f t="shared" si="16"/>
        <v>8114100</v>
      </c>
      <c r="J176" s="40">
        <f t="shared" si="17"/>
        <v>12171150</v>
      </c>
      <c r="K176" s="19">
        <v>428000</v>
      </c>
      <c r="L176" s="37">
        <f t="shared" si="18"/>
        <v>2024440.0000000002</v>
      </c>
      <c r="M176" s="23">
        <v>554000</v>
      </c>
      <c r="N176" s="41">
        <f t="shared" si="23"/>
        <v>3257520</v>
      </c>
      <c r="O176" s="42">
        <f t="shared" si="19"/>
        <v>10138540</v>
      </c>
      <c r="P176" s="42">
        <f t="shared" si="20"/>
        <v>14195590</v>
      </c>
      <c r="Q176" s="43">
        <f t="shared" si="21"/>
        <v>13396060</v>
      </c>
      <c r="R176" s="44">
        <f t="shared" si="22"/>
        <v>17453110</v>
      </c>
    </row>
    <row r="177" spans="1:18" ht="48.75" customHeight="1" x14ac:dyDescent="0.2">
      <c r="A177" s="33">
        <v>159</v>
      </c>
      <c r="B177" s="34" t="s">
        <v>264</v>
      </c>
      <c r="C177" s="47" t="s">
        <v>455</v>
      </c>
      <c r="D177" s="46" t="s">
        <v>400</v>
      </c>
      <c r="E177" s="33">
        <v>11.2</v>
      </c>
      <c r="F177" s="37">
        <v>5.28</v>
      </c>
      <c r="G177" s="38">
        <v>5.88</v>
      </c>
      <c r="H177" s="22">
        <v>629000</v>
      </c>
      <c r="I177" s="39">
        <f t="shared" si="16"/>
        <v>7044800</v>
      </c>
      <c r="J177" s="40">
        <f t="shared" si="17"/>
        <v>10567200</v>
      </c>
      <c r="K177" s="19">
        <v>428000</v>
      </c>
      <c r="L177" s="37">
        <f t="shared" si="18"/>
        <v>2259840</v>
      </c>
      <c r="M177" s="23">
        <v>554000</v>
      </c>
      <c r="N177" s="41">
        <f t="shared" si="23"/>
        <v>3257520</v>
      </c>
      <c r="O177" s="42">
        <f t="shared" si="19"/>
        <v>9304640</v>
      </c>
      <c r="P177" s="42">
        <f t="shared" si="20"/>
        <v>12827040</v>
      </c>
      <c r="Q177" s="43">
        <f t="shared" si="21"/>
        <v>12562160</v>
      </c>
      <c r="R177" s="44">
        <f t="shared" si="22"/>
        <v>16084560</v>
      </c>
    </row>
    <row r="178" spans="1:18" ht="48.75" customHeight="1" x14ac:dyDescent="0.2">
      <c r="A178" s="33">
        <v>160</v>
      </c>
      <c r="B178" s="34" t="s">
        <v>265</v>
      </c>
      <c r="C178" s="47" t="s">
        <v>456</v>
      </c>
      <c r="D178" s="46" t="s">
        <v>400</v>
      </c>
      <c r="E178" s="33">
        <v>7.5</v>
      </c>
      <c r="F178" s="37">
        <v>4.17</v>
      </c>
      <c r="G178" s="38">
        <v>5.88</v>
      </c>
      <c r="H178" s="22">
        <v>629000</v>
      </c>
      <c r="I178" s="39">
        <f t="shared" si="16"/>
        <v>4717500</v>
      </c>
      <c r="J178" s="40">
        <f t="shared" si="17"/>
        <v>7076250</v>
      </c>
      <c r="K178" s="19">
        <v>428000</v>
      </c>
      <c r="L178" s="37">
        <f t="shared" si="18"/>
        <v>1784760</v>
      </c>
      <c r="M178" s="23">
        <v>554000</v>
      </c>
      <c r="N178" s="41">
        <f t="shared" si="23"/>
        <v>3257520</v>
      </c>
      <c r="O178" s="42">
        <f t="shared" si="19"/>
        <v>6502260</v>
      </c>
      <c r="P178" s="42">
        <f t="shared" si="20"/>
        <v>8861010</v>
      </c>
      <c r="Q178" s="43">
        <f t="shared" si="21"/>
        <v>9759780</v>
      </c>
      <c r="R178" s="44">
        <f t="shared" si="22"/>
        <v>12118530</v>
      </c>
    </row>
    <row r="179" spans="1:18" ht="48.75" customHeight="1" x14ac:dyDescent="0.2">
      <c r="A179" s="33">
        <v>161</v>
      </c>
      <c r="B179" s="34" t="s">
        <v>266</v>
      </c>
      <c r="C179" s="47" t="s">
        <v>457</v>
      </c>
      <c r="D179" s="46" t="s">
        <v>400</v>
      </c>
      <c r="E179" s="33">
        <v>10.1</v>
      </c>
      <c r="F179" s="37">
        <v>2.2400000000000002</v>
      </c>
      <c r="G179" s="38">
        <v>5.88</v>
      </c>
      <c r="H179" s="22">
        <v>629000</v>
      </c>
      <c r="I179" s="39">
        <f t="shared" si="16"/>
        <v>6352900</v>
      </c>
      <c r="J179" s="40">
        <f t="shared" si="17"/>
        <v>9529350</v>
      </c>
      <c r="K179" s="19">
        <v>428000</v>
      </c>
      <c r="L179" s="37">
        <f t="shared" si="18"/>
        <v>958720.00000000012</v>
      </c>
      <c r="M179" s="23">
        <v>554000</v>
      </c>
      <c r="N179" s="41">
        <f t="shared" si="23"/>
        <v>3257520</v>
      </c>
      <c r="O179" s="42">
        <f t="shared" si="19"/>
        <v>7311620</v>
      </c>
      <c r="P179" s="42">
        <f t="shared" si="20"/>
        <v>10488070</v>
      </c>
      <c r="Q179" s="43">
        <f t="shared" si="21"/>
        <v>10569140</v>
      </c>
      <c r="R179" s="44">
        <f t="shared" si="22"/>
        <v>13745590</v>
      </c>
    </row>
    <row r="180" spans="1:18" ht="48.75" customHeight="1" x14ac:dyDescent="0.2">
      <c r="A180" s="33">
        <v>162</v>
      </c>
      <c r="B180" s="34" t="s">
        <v>267</v>
      </c>
      <c r="C180" s="47" t="s">
        <v>458</v>
      </c>
      <c r="D180" s="46" t="s">
        <v>401</v>
      </c>
      <c r="E180" s="33">
        <v>37.700000000000003</v>
      </c>
      <c r="F180" s="37">
        <v>17.670000000000002</v>
      </c>
      <c r="G180" s="38">
        <v>7.4</v>
      </c>
      <c r="H180" s="22">
        <v>629000</v>
      </c>
      <c r="I180" s="39">
        <f t="shared" si="16"/>
        <v>23713300</v>
      </c>
      <c r="J180" s="40">
        <f t="shared" si="17"/>
        <v>35569950</v>
      </c>
      <c r="K180" s="19">
        <v>428000</v>
      </c>
      <c r="L180" s="37">
        <f t="shared" si="18"/>
        <v>7562760.0000000009</v>
      </c>
      <c r="M180" s="23">
        <v>554000</v>
      </c>
      <c r="N180" s="41">
        <f t="shared" si="23"/>
        <v>4099600</v>
      </c>
      <c r="O180" s="42">
        <f t="shared" si="19"/>
        <v>31276060</v>
      </c>
      <c r="P180" s="42">
        <f t="shared" si="20"/>
        <v>43132710</v>
      </c>
      <c r="Q180" s="43">
        <f t="shared" si="21"/>
        <v>35375660</v>
      </c>
      <c r="R180" s="44">
        <f t="shared" si="22"/>
        <v>47232310</v>
      </c>
    </row>
    <row r="181" spans="1:18" ht="48.75" customHeight="1" x14ac:dyDescent="0.2">
      <c r="A181" s="33">
        <v>163</v>
      </c>
      <c r="B181" s="34" t="s">
        <v>268</v>
      </c>
      <c r="C181" s="47" t="s">
        <v>459</v>
      </c>
      <c r="D181" s="46" t="s">
        <v>401</v>
      </c>
      <c r="E181" s="33">
        <v>37.700000000000003</v>
      </c>
      <c r="F181" s="37">
        <v>17.670000000000002</v>
      </c>
      <c r="G181" s="38">
        <v>7.4</v>
      </c>
      <c r="H181" s="22">
        <v>629000</v>
      </c>
      <c r="I181" s="39">
        <f t="shared" si="16"/>
        <v>23713300</v>
      </c>
      <c r="J181" s="40">
        <f t="shared" si="17"/>
        <v>35569950</v>
      </c>
      <c r="K181" s="19">
        <v>428000</v>
      </c>
      <c r="L181" s="37">
        <f t="shared" si="18"/>
        <v>7562760.0000000009</v>
      </c>
      <c r="M181" s="23">
        <v>554000</v>
      </c>
      <c r="N181" s="41">
        <f t="shared" si="23"/>
        <v>4099600</v>
      </c>
      <c r="O181" s="42">
        <f t="shared" si="19"/>
        <v>31276060</v>
      </c>
      <c r="P181" s="42">
        <f t="shared" si="20"/>
        <v>43132710</v>
      </c>
      <c r="Q181" s="43">
        <f t="shared" si="21"/>
        <v>35375660</v>
      </c>
      <c r="R181" s="44">
        <f t="shared" si="22"/>
        <v>47232310</v>
      </c>
    </row>
    <row r="182" spans="1:18" ht="48.75" customHeight="1" x14ac:dyDescent="0.2">
      <c r="A182" s="33">
        <v>164</v>
      </c>
      <c r="B182" s="34" t="s">
        <v>269</v>
      </c>
      <c r="C182" s="47" t="s">
        <v>460</v>
      </c>
      <c r="D182" s="46" t="s">
        <v>402</v>
      </c>
      <c r="E182" s="33">
        <v>65.599999999999994</v>
      </c>
      <c r="F182" s="37">
        <v>20.02</v>
      </c>
      <c r="G182" s="38">
        <v>7.4</v>
      </c>
      <c r="H182" s="22">
        <v>629000</v>
      </c>
      <c r="I182" s="39">
        <f t="shared" si="16"/>
        <v>41262400</v>
      </c>
      <c r="J182" s="40">
        <f t="shared" si="17"/>
        <v>61893600</v>
      </c>
      <c r="K182" s="19">
        <v>428000</v>
      </c>
      <c r="L182" s="37">
        <f t="shared" si="18"/>
        <v>8568560</v>
      </c>
      <c r="M182" s="23">
        <v>554000</v>
      </c>
      <c r="N182" s="41">
        <f t="shared" si="23"/>
        <v>4099600</v>
      </c>
      <c r="O182" s="42">
        <f t="shared" si="19"/>
        <v>49830960</v>
      </c>
      <c r="P182" s="42">
        <f t="shared" si="20"/>
        <v>70462160</v>
      </c>
      <c r="Q182" s="43">
        <f t="shared" si="21"/>
        <v>53930560</v>
      </c>
      <c r="R182" s="44">
        <f t="shared" si="22"/>
        <v>74561760</v>
      </c>
    </row>
    <row r="183" spans="1:18" ht="48.75" customHeight="1" x14ac:dyDescent="0.2">
      <c r="A183" s="33">
        <v>165</v>
      </c>
      <c r="B183" s="34" t="s">
        <v>270</v>
      </c>
      <c r="C183" s="47" t="s">
        <v>461</v>
      </c>
      <c r="D183" s="46" t="s">
        <v>402</v>
      </c>
      <c r="E183" s="33">
        <v>65.599999999999994</v>
      </c>
      <c r="F183" s="37">
        <v>20.02</v>
      </c>
      <c r="G183" s="38">
        <v>7.4</v>
      </c>
      <c r="H183" s="22">
        <v>629000</v>
      </c>
      <c r="I183" s="39">
        <f t="shared" si="16"/>
        <v>41262400</v>
      </c>
      <c r="J183" s="40">
        <f t="shared" si="17"/>
        <v>61893600</v>
      </c>
      <c r="K183" s="19">
        <v>428000</v>
      </c>
      <c r="L183" s="37">
        <f t="shared" si="18"/>
        <v>8568560</v>
      </c>
      <c r="M183" s="23">
        <v>554000</v>
      </c>
      <c r="N183" s="41">
        <f t="shared" si="23"/>
        <v>4099600</v>
      </c>
      <c r="O183" s="42">
        <f t="shared" si="19"/>
        <v>49830960</v>
      </c>
      <c r="P183" s="42">
        <f t="shared" si="20"/>
        <v>70462160</v>
      </c>
      <c r="Q183" s="43">
        <f t="shared" si="21"/>
        <v>53930560</v>
      </c>
      <c r="R183" s="44">
        <f t="shared" si="22"/>
        <v>74561760</v>
      </c>
    </row>
    <row r="184" spans="1:18" ht="48.75" customHeight="1" x14ac:dyDescent="0.2">
      <c r="A184" s="33">
        <v>166</v>
      </c>
      <c r="B184" s="34" t="s">
        <v>271</v>
      </c>
      <c r="C184" s="47" t="s">
        <v>462</v>
      </c>
      <c r="D184" s="46" t="s">
        <v>403</v>
      </c>
      <c r="E184" s="33">
        <v>18</v>
      </c>
      <c r="F184" s="37">
        <v>5.16</v>
      </c>
      <c r="G184" s="38">
        <v>7.4</v>
      </c>
      <c r="H184" s="22">
        <v>629000</v>
      </c>
      <c r="I184" s="39">
        <f t="shared" si="16"/>
        <v>11322000</v>
      </c>
      <c r="J184" s="40">
        <f t="shared" si="17"/>
        <v>16983000</v>
      </c>
      <c r="K184" s="19">
        <v>428000</v>
      </c>
      <c r="L184" s="37">
        <f t="shared" si="18"/>
        <v>2208480</v>
      </c>
      <c r="M184" s="23">
        <v>554000</v>
      </c>
      <c r="N184" s="41">
        <f t="shared" si="23"/>
        <v>4099600</v>
      </c>
      <c r="O184" s="42">
        <f t="shared" si="19"/>
        <v>13530480</v>
      </c>
      <c r="P184" s="42">
        <f t="shared" si="20"/>
        <v>19191480</v>
      </c>
      <c r="Q184" s="43">
        <f t="shared" si="21"/>
        <v>17630080</v>
      </c>
      <c r="R184" s="44">
        <f t="shared" si="22"/>
        <v>23291080</v>
      </c>
    </row>
    <row r="185" spans="1:18" ht="48.75" customHeight="1" x14ac:dyDescent="0.2">
      <c r="A185" s="33">
        <v>167</v>
      </c>
      <c r="B185" s="34" t="s">
        <v>272</v>
      </c>
      <c r="C185" s="47" t="s">
        <v>463</v>
      </c>
      <c r="D185" s="46" t="s">
        <v>403</v>
      </c>
      <c r="E185" s="33">
        <v>20</v>
      </c>
      <c r="F185" s="37">
        <v>5.16</v>
      </c>
      <c r="G185" s="38">
        <v>7.4</v>
      </c>
      <c r="H185" s="22">
        <v>629000</v>
      </c>
      <c r="I185" s="39">
        <f t="shared" si="16"/>
        <v>12580000</v>
      </c>
      <c r="J185" s="40">
        <f t="shared" si="17"/>
        <v>18870000</v>
      </c>
      <c r="K185" s="19">
        <v>428000</v>
      </c>
      <c r="L185" s="37">
        <f t="shared" si="18"/>
        <v>2208480</v>
      </c>
      <c r="M185" s="23">
        <v>554000</v>
      </c>
      <c r="N185" s="41">
        <f t="shared" si="23"/>
        <v>4099600</v>
      </c>
      <c r="O185" s="42">
        <f t="shared" si="19"/>
        <v>14788480</v>
      </c>
      <c r="P185" s="42">
        <f t="shared" si="20"/>
        <v>21078480</v>
      </c>
      <c r="Q185" s="43">
        <f t="shared" si="21"/>
        <v>18888080</v>
      </c>
      <c r="R185" s="44">
        <f t="shared" si="22"/>
        <v>25178080</v>
      </c>
    </row>
    <row r="186" spans="1:18" ht="48.75" customHeight="1" x14ac:dyDescent="0.2">
      <c r="A186" s="33">
        <v>168</v>
      </c>
      <c r="B186" s="34" t="s">
        <v>273</v>
      </c>
      <c r="C186" s="47" t="s">
        <v>464</v>
      </c>
      <c r="D186" s="46" t="s">
        <v>403</v>
      </c>
      <c r="E186" s="33">
        <v>15.1</v>
      </c>
      <c r="F186" s="37">
        <v>5.16</v>
      </c>
      <c r="G186" s="38">
        <v>7.4</v>
      </c>
      <c r="H186" s="22">
        <v>629000</v>
      </c>
      <c r="I186" s="39">
        <f t="shared" si="16"/>
        <v>9497900</v>
      </c>
      <c r="J186" s="40">
        <f t="shared" si="17"/>
        <v>14246850</v>
      </c>
      <c r="K186" s="19">
        <v>428000</v>
      </c>
      <c r="L186" s="37">
        <f t="shared" si="18"/>
        <v>2208480</v>
      </c>
      <c r="M186" s="23">
        <v>554000</v>
      </c>
      <c r="N186" s="41">
        <f t="shared" si="23"/>
        <v>4099600</v>
      </c>
      <c r="O186" s="42">
        <f t="shared" si="19"/>
        <v>11706380</v>
      </c>
      <c r="P186" s="42">
        <f t="shared" si="20"/>
        <v>16455330</v>
      </c>
      <c r="Q186" s="43">
        <f t="shared" si="21"/>
        <v>15805980</v>
      </c>
      <c r="R186" s="44">
        <f t="shared" si="22"/>
        <v>20554930</v>
      </c>
    </row>
    <row r="187" spans="1:18" ht="48.75" customHeight="1" x14ac:dyDescent="0.2">
      <c r="A187" s="33">
        <v>169</v>
      </c>
      <c r="B187" s="34" t="s">
        <v>274</v>
      </c>
      <c r="C187" s="47" t="s">
        <v>465</v>
      </c>
      <c r="D187" s="46" t="s">
        <v>404</v>
      </c>
      <c r="E187" s="33">
        <v>16</v>
      </c>
      <c r="F187" s="37">
        <v>9.14</v>
      </c>
      <c r="G187" s="38">
        <v>7.4</v>
      </c>
      <c r="H187" s="22">
        <v>629000</v>
      </c>
      <c r="I187" s="39">
        <f t="shared" si="16"/>
        <v>10064000</v>
      </c>
      <c r="J187" s="40">
        <f t="shared" si="17"/>
        <v>15096000</v>
      </c>
      <c r="K187" s="19">
        <v>428000</v>
      </c>
      <c r="L187" s="37">
        <f t="shared" si="18"/>
        <v>3911920.0000000005</v>
      </c>
      <c r="M187" s="23">
        <v>554000</v>
      </c>
      <c r="N187" s="41">
        <f t="shared" si="23"/>
        <v>4099600</v>
      </c>
      <c r="O187" s="42">
        <f t="shared" si="19"/>
        <v>13975920</v>
      </c>
      <c r="P187" s="42">
        <f t="shared" si="20"/>
        <v>19007920</v>
      </c>
      <c r="Q187" s="43">
        <f t="shared" si="21"/>
        <v>18075520</v>
      </c>
      <c r="R187" s="44">
        <f t="shared" si="22"/>
        <v>23107520</v>
      </c>
    </row>
    <row r="188" spans="1:18" ht="48.75" customHeight="1" x14ac:dyDescent="0.2">
      <c r="A188" s="33">
        <v>170</v>
      </c>
      <c r="B188" s="34" t="s">
        <v>275</v>
      </c>
      <c r="C188" s="47" t="s">
        <v>466</v>
      </c>
      <c r="D188" s="46" t="s">
        <v>404</v>
      </c>
      <c r="E188" s="33">
        <v>16</v>
      </c>
      <c r="F188" s="37">
        <v>10.19</v>
      </c>
      <c r="G188" s="38">
        <v>7.4</v>
      </c>
      <c r="H188" s="22">
        <v>629000</v>
      </c>
      <c r="I188" s="39">
        <f t="shared" si="16"/>
        <v>10064000</v>
      </c>
      <c r="J188" s="40">
        <f t="shared" si="17"/>
        <v>15096000</v>
      </c>
      <c r="K188" s="19">
        <v>428000</v>
      </c>
      <c r="L188" s="37">
        <f t="shared" si="18"/>
        <v>4361320</v>
      </c>
      <c r="M188" s="23">
        <v>554000</v>
      </c>
      <c r="N188" s="41">
        <f t="shared" si="23"/>
        <v>4099600</v>
      </c>
      <c r="O188" s="42">
        <f t="shared" si="19"/>
        <v>14425320</v>
      </c>
      <c r="P188" s="42">
        <f t="shared" si="20"/>
        <v>19457320</v>
      </c>
      <c r="Q188" s="43">
        <f t="shared" si="21"/>
        <v>18524920</v>
      </c>
      <c r="R188" s="44">
        <f t="shared" si="22"/>
        <v>23556920</v>
      </c>
    </row>
    <row r="189" spans="1:18" ht="48.75" customHeight="1" x14ac:dyDescent="0.2">
      <c r="A189" s="33">
        <v>171</v>
      </c>
      <c r="B189" s="34" t="s">
        <v>276</v>
      </c>
      <c r="C189" s="47" t="s">
        <v>467</v>
      </c>
      <c r="D189" s="46" t="s">
        <v>404</v>
      </c>
      <c r="E189" s="33">
        <v>20</v>
      </c>
      <c r="F189" s="37">
        <v>9.6999999999999993</v>
      </c>
      <c r="G189" s="38">
        <v>7.4</v>
      </c>
      <c r="H189" s="22">
        <v>629000</v>
      </c>
      <c r="I189" s="39">
        <f t="shared" si="16"/>
        <v>12580000</v>
      </c>
      <c r="J189" s="40">
        <f t="shared" si="17"/>
        <v>18870000</v>
      </c>
      <c r="K189" s="19">
        <v>428000</v>
      </c>
      <c r="L189" s="37">
        <f t="shared" si="18"/>
        <v>4151599.9999999995</v>
      </c>
      <c r="M189" s="23">
        <v>554000</v>
      </c>
      <c r="N189" s="41">
        <f t="shared" si="23"/>
        <v>4099600</v>
      </c>
      <c r="O189" s="42">
        <f t="shared" si="19"/>
        <v>16731600</v>
      </c>
      <c r="P189" s="42">
        <f t="shared" si="20"/>
        <v>23021600</v>
      </c>
      <c r="Q189" s="43">
        <f t="shared" si="21"/>
        <v>20831200</v>
      </c>
      <c r="R189" s="44">
        <f t="shared" si="22"/>
        <v>27121200</v>
      </c>
    </row>
    <row r="190" spans="1:18" ht="48.75" customHeight="1" x14ac:dyDescent="0.2">
      <c r="A190" s="33">
        <v>172</v>
      </c>
      <c r="B190" s="34" t="s">
        <v>277</v>
      </c>
      <c r="C190" s="47" t="s">
        <v>468</v>
      </c>
      <c r="D190" s="46" t="s">
        <v>405</v>
      </c>
      <c r="E190" s="33">
        <v>2</v>
      </c>
      <c r="F190" s="37">
        <v>2.66</v>
      </c>
      <c r="G190" s="38">
        <v>5.81</v>
      </c>
      <c r="H190" s="22">
        <v>629000</v>
      </c>
      <c r="I190" s="39">
        <f t="shared" si="16"/>
        <v>1258000</v>
      </c>
      <c r="J190" s="40">
        <f t="shared" si="17"/>
        <v>1887000</v>
      </c>
      <c r="K190" s="19">
        <v>428000</v>
      </c>
      <c r="L190" s="37">
        <f t="shared" si="18"/>
        <v>1138480</v>
      </c>
      <c r="M190" s="23">
        <v>554000</v>
      </c>
      <c r="N190" s="41">
        <f t="shared" si="23"/>
        <v>3218740</v>
      </c>
      <c r="O190" s="42">
        <f t="shared" si="19"/>
        <v>2396480</v>
      </c>
      <c r="P190" s="42">
        <f t="shared" si="20"/>
        <v>3025480</v>
      </c>
      <c r="Q190" s="43">
        <f t="shared" si="21"/>
        <v>5615220</v>
      </c>
      <c r="R190" s="44">
        <f t="shared" si="22"/>
        <v>6244220</v>
      </c>
    </row>
    <row r="191" spans="1:18" ht="48.75" customHeight="1" x14ac:dyDescent="0.2">
      <c r="A191" s="33">
        <v>173</v>
      </c>
      <c r="B191" s="34" t="s">
        <v>278</v>
      </c>
      <c r="C191" s="47" t="s">
        <v>469</v>
      </c>
      <c r="D191" s="46" t="s">
        <v>405</v>
      </c>
      <c r="E191" s="33">
        <v>5.2</v>
      </c>
      <c r="F191" s="37">
        <v>3.89</v>
      </c>
      <c r="G191" s="38">
        <v>5.81</v>
      </c>
      <c r="H191" s="22">
        <v>629000</v>
      </c>
      <c r="I191" s="39">
        <f t="shared" si="16"/>
        <v>3270800</v>
      </c>
      <c r="J191" s="40">
        <f t="shared" si="17"/>
        <v>4906200</v>
      </c>
      <c r="K191" s="19">
        <v>428000</v>
      </c>
      <c r="L191" s="37">
        <f t="shared" si="18"/>
        <v>1664920</v>
      </c>
      <c r="M191" s="23">
        <v>554000</v>
      </c>
      <c r="N191" s="41">
        <f t="shared" si="23"/>
        <v>3218740</v>
      </c>
      <c r="O191" s="42">
        <f t="shared" si="19"/>
        <v>4935720</v>
      </c>
      <c r="P191" s="42">
        <f t="shared" si="20"/>
        <v>6571120</v>
      </c>
      <c r="Q191" s="43">
        <f t="shared" si="21"/>
        <v>8154460</v>
      </c>
      <c r="R191" s="44">
        <f t="shared" si="22"/>
        <v>9789860</v>
      </c>
    </row>
    <row r="192" spans="1:18" ht="48.75" customHeight="1" x14ac:dyDescent="0.2">
      <c r="A192" s="33">
        <v>174</v>
      </c>
      <c r="B192" s="34" t="s">
        <v>279</v>
      </c>
      <c r="C192" s="47" t="s">
        <v>470</v>
      </c>
      <c r="D192" s="46" t="s">
        <v>406</v>
      </c>
      <c r="E192" s="33">
        <v>2</v>
      </c>
      <c r="F192" s="37">
        <v>1.85</v>
      </c>
      <c r="G192" s="38">
        <v>2.42</v>
      </c>
      <c r="H192" s="22">
        <v>629000</v>
      </c>
      <c r="I192" s="39">
        <f t="shared" si="16"/>
        <v>1258000</v>
      </c>
      <c r="J192" s="40">
        <f t="shared" si="17"/>
        <v>1887000</v>
      </c>
      <c r="K192" s="19">
        <v>428000</v>
      </c>
      <c r="L192" s="37">
        <f t="shared" si="18"/>
        <v>791800</v>
      </c>
      <c r="M192" s="23">
        <v>554000</v>
      </c>
      <c r="N192" s="41">
        <f t="shared" si="23"/>
        <v>1340680</v>
      </c>
      <c r="O192" s="42">
        <f t="shared" si="19"/>
        <v>2049800</v>
      </c>
      <c r="P192" s="42">
        <f t="shared" si="20"/>
        <v>2678800</v>
      </c>
      <c r="Q192" s="43">
        <f t="shared" si="21"/>
        <v>3390480</v>
      </c>
      <c r="R192" s="44">
        <f t="shared" si="22"/>
        <v>4019480</v>
      </c>
    </row>
    <row r="193" spans="1:18" ht="48.75" customHeight="1" x14ac:dyDescent="0.2">
      <c r="A193" s="33">
        <v>175</v>
      </c>
      <c r="B193" s="34" t="s">
        <v>280</v>
      </c>
      <c r="C193" s="47" t="s">
        <v>471</v>
      </c>
      <c r="D193" s="46" t="s">
        <v>406</v>
      </c>
      <c r="E193" s="33">
        <v>2.2000000000000002</v>
      </c>
      <c r="F193" s="37">
        <v>2.1</v>
      </c>
      <c r="G193" s="38">
        <v>1.99</v>
      </c>
      <c r="H193" s="22">
        <v>629000</v>
      </c>
      <c r="I193" s="39">
        <f t="shared" si="16"/>
        <v>1383800</v>
      </c>
      <c r="J193" s="40">
        <f t="shared" si="17"/>
        <v>2075700</v>
      </c>
      <c r="K193" s="19">
        <v>428000</v>
      </c>
      <c r="L193" s="37">
        <f t="shared" si="18"/>
        <v>898800</v>
      </c>
      <c r="M193" s="23">
        <v>554000</v>
      </c>
      <c r="N193" s="41">
        <f t="shared" si="23"/>
        <v>1102460</v>
      </c>
      <c r="O193" s="42">
        <f t="shared" si="19"/>
        <v>2282600</v>
      </c>
      <c r="P193" s="42">
        <f t="shared" si="20"/>
        <v>2974500</v>
      </c>
      <c r="Q193" s="43">
        <f t="shared" si="21"/>
        <v>3385060</v>
      </c>
      <c r="R193" s="44">
        <f t="shared" si="22"/>
        <v>4076960</v>
      </c>
    </row>
    <row r="194" spans="1:18" ht="48.75" customHeight="1" x14ac:dyDescent="0.2">
      <c r="A194" s="33">
        <v>176</v>
      </c>
      <c r="B194" s="34" t="s">
        <v>281</v>
      </c>
      <c r="C194" s="47" t="s">
        <v>472</v>
      </c>
      <c r="D194" s="46" t="s">
        <v>406</v>
      </c>
      <c r="E194" s="33">
        <v>4</v>
      </c>
      <c r="F194" s="37">
        <v>4.7300000000000004</v>
      </c>
      <c r="G194" s="38">
        <v>5.81</v>
      </c>
      <c r="H194" s="22">
        <v>629000</v>
      </c>
      <c r="I194" s="39">
        <f t="shared" si="16"/>
        <v>2516000</v>
      </c>
      <c r="J194" s="40">
        <f t="shared" si="17"/>
        <v>3774000</v>
      </c>
      <c r="K194" s="19">
        <v>428000</v>
      </c>
      <c r="L194" s="37">
        <f t="shared" si="18"/>
        <v>2024440.0000000002</v>
      </c>
      <c r="M194" s="23">
        <v>554000</v>
      </c>
      <c r="N194" s="41">
        <f t="shared" si="23"/>
        <v>3218740</v>
      </c>
      <c r="O194" s="42">
        <f t="shared" si="19"/>
        <v>4540440</v>
      </c>
      <c r="P194" s="42">
        <f t="shared" si="20"/>
        <v>5798440</v>
      </c>
      <c r="Q194" s="43">
        <f t="shared" si="21"/>
        <v>7759180</v>
      </c>
      <c r="R194" s="44">
        <f t="shared" si="22"/>
        <v>9017180</v>
      </c>
    </row>
    <row r="195" spans="1:18" ht="48.75" customHeight="1" x14ac:dyDescent="0.2">
      <c r="A195" s="33">
        <v>177</v>
      </c>
      <c r="B195" s="34" t="s">
        <v>282</v>
      </c>
      <c r="C195" s="47" t="s">
        <v>473</v>
      </c>
      <c r="D195" s="46" t="s">
        <v>406</v>
      </c>
      <c r="E195" s="33">
        <v>4.5999999999999996</v>
      </c>
      <c r="F195" s="37">
        <v>3.98</v>
      </c>
      <c r="G195" s="38">
        <v>5.81</v>
      </c>
      <c r="H195" s="22">
        <v>629000</v>
      </c>
      <c r="I195" s="39">
        <f t="shared" si="16"/>
        <v>2893400</v>
      </c>
      <c r="J195" s="40">
        <f t="shared" si="17"/>
        <v>4340100</v>
      </c>
      <c r="K195" s="19">
        <v>428000</v>
      </c>
      <c r="L195" s="37">
        <f t="shared" si="18"/>
        <v>1703440</v>
      </c>
      <c r="M195" s="23">
        <v>554000</v>
      </c>
      <c r="N195" s="41">
        <f t="shared" si="23"/>
        <v>3218740</v>
      </c>
      <c r="O195" s="42">
        <f t="shared" si="19"/>
        <v>4596840</v>
      </c>
      <c r="P195" s="42">
        <f t="shared" si="20"/>
        <v>6043540</v>
      </c>
      <c r="Q195" s="43">
        <f t="shared" si="21"/>
        <v>7815580</v>
      </c>
      <c r="R195" s="44">
        <f t="shared" si="22"/>
        <v>9262280</v>
      </c>
    </row>
    <row r="196" spans="1:18" ht="48.75" customHeight="1" x14ac:dyDescent="0.2">
      <c r="A196" s="33">
        <v>178</v>
      </c>
      <c r="B196" s="34" t="s">
        <v>283</v>
      </c>
      <c r="C196" s="47" t="s">
        <v>474</v>
      </c>
      <c r="D196" s="46" t="s">
        <v>406</v>
      </c>
      <c r="E196" s="33">
        <v>6</v>
      </c>
      <c r="F196" s="37">
        <v>5</v>
      </c>
      <c r="G196" s="38">
        <v>5.88</v>
      </c>
      <c r="H196" s="22">
        <v>629000</v>
      </c>
      <c r="I196" s="39">
        <f t="shared" si="16"/>
        <v>3774000</v>
      </c>
      <c r="J196" s="40">
        <f t="shared" si="17"/>
        <v>5661000</v>
      </c>
      <c r="K196" s="19">
        <v>428000</v>
      </c>
      <c r="L196" s="37">
        <f t="shared" si="18"/>
        <v>2140000</v>
      </c>
      <c r="M196" s="23">
        <v>554000</v>
      </c>
      <c r="N196" s="41">
        <f t="shared" si="23"/>
        <v>3257520</v>
      </c>
      <c r="O196" s="42">
        <f t="shared" si="19"/>
        <v>5914000</v>
      </c>
      <c r="P196" s="42">
        <f t="shared" si="20"/>
        <v>7801000</v>
      </c>
      <c r="Q196" s="43">
        <f t="shared" si="21"/>
        <v>9171520</v>
      </c>
      <c r="R196" s="44">
        <f t="shared" si="22"/>
        <v>11058520</v>
      </c>
    </row>
    <row r="197" spans="1:18" ht="48.75" customHeight="1" x14ac:dyDescent="0.2">
      <c r="A197" s="33">
        <v>179</v>
      </c>
      <c r="B197" s="34" t="s">
        <v>284</v>
      </c>
      <c r="C197" s="47" t="s">
        <v>475</v>
      </c>
      <c r="D197" s="46" t="s">
        <v>406</v>
      </c>
      <c r="E197" s="33">
        <v>7.2</v>
      </c>
      <c r="F197" s="37">
        <v>6.08</v>
      </c>
      <c r="G197" s="38">
        <v>5.88</v>
      </c>
      <c r="H197" s="22">
        <v>629000</v>
      </c>
      <c r="I197" s="39">
        <f t="shared" si="16"/>
        <v>4528800</v>
      </c>
      <c r="J197" s="40">
        <f t="shared" si="17"/>
        <v>6793200</v>
      </c>
      <c r="K197" s="19">
        <v>428000</v>
      </c>
      <c r="L197" s="37">
        <f t="shared" si="18"/>
        <v>2602240</v>
      </c>
      <c r="M197" s="23">
        <v>554000</v>
      </c>
      <c r="N197" s="41">
        <f t="shared" si="23"/>
        <v>3257520</v>
      </c>
      <c r="O197" s="42">
        <f t="shared" si="19"/>
        <v>7131040</v>
      </c>
      <c r="P197" s="42">
        <f t="shared" si="20"/>
        <v>9395440</v>
      </c>
      <c r="Q197" s="43">
        <f t="shared" si="21"/>
        <v>10388560</v>
      </c>
      <c r="R197" s="44">
        <f t="shared" si="22"/>
        <v>12652960</v>
      </c>
    </row>
    <row r="198" spans="1:18" ht="48.75" customHeight="1" x14ac:dyDescent="0.2">
      <c r="A198" s="33">
        <v>180</v>
      </c>
      <c r="B198" s="34" t="s">
        <v>285</v>
      </c>
      <c r="C198" s="47" t="s">
        <v>476</v>
      </c>
      <c r="D198" s="46" t="s">
        <v>406</v>
      </c>
      <c r="E198" s="33">
        <v>10</v>
      </c>
      <c r="F198" s="37">
        <v>7.14</v>
      </c>
      <c r="G198" s="38">
        <v>5.88</v>
      </c>
      <c r="H198" s="22">
        <v>629000</v>
      </c>
      <c r="I198" s="39">
        <f t="shared" si="16"/>
        <v>6290000</v>
      </c>
      <c r="J198" s="40">
        <f t="shared" si="17"/>
        <v>9435000</v>
      </c>
      <c r="K198" s="19">
        <v>428000</v>
      </c>
      <c r="L198" s="37">
        <f t="shared" si="18"/>
        <v>3055920</v>
      </c>
      <c r="M198" s="23">
        <v>554000</v>
      </c>
      <c r="N198" s="41">
        <f t="shared" si="23"/>
        <v>3257520</v>
      </c>
      <c r="O198" s="42">
        <f t="shared" si="19"/>
        <v>9345920</v>
      </c>
      <c r="P198" s="42">
        <f t="shared" si="20"/>
        <v>12490920</v>
      </c>
      <c r="Q198" s="43">
        <f t="shared" si="21"/>
        <v>12603440</v>
      </c>
      <c r="R198" s="44">
        <f t="shared" si="22"/>
        <v>15748440</v>
      </c>
    </row>
    <row r="199" spans="1:18" ht="48.75" customHeight="1" x14ac:dyDescent="0.2">
      <c r="A199" s="33">
        <v>181</v>
      </c>
      <c r="B199" s="34" t="s">
        <v>286</v>
      </c>
      <c r="C199" s="47" t="s">
        <v>477</v>
      </c>
      <c r="D199" s="46" t="s">
        <v>406</v>
      </c>
      <c r="E199" s="33">
        <v>4</v>
      </c>
      <c r="F199" s="37">
        <v>4.7300000000000004</v>
      </c>
      <c r="G199" s="38">
        <v>5.88</v>
      </c>
      <c r="H199" s="22">
        <v>629000</v>
      </c>
      <c r="I199" s="39">
        <f t="shared" si="16"/>
        <v>2516000</v>
      </c>
      <c r="J199" s="40">
        <f t="shared" si="17"/>
        <v>3774000</v>
      </c>
      <c r="K199" s="19">
        <v>428000</v>
      </c>
      <c r="L199" s="37">
        <f t="shared" si="18"/>
        <v>2024440.0000000002</v>
      </c>
      <c r="M199" s="23">
        <v>554000</v>
      </c>
      <c r="N199" s="41">
        <f t="shared" si="23"/>
        <v>3257520</v>
      </c>
      <c r="O199" s="42">
        <f t="shared" si="19"/>
        <v>4540440</v>
      </c>
      <c r="P199" s="42">
        <f t="shared" si="20"/>
        <v>5798440</v>
      </c>
      <c r="Q199" s="43">
        <f t="shared" si="21"/>
        <v>7797960</v>
      </c>
      <c r="R199" s="44">
        <f t="shared" si="22"/>
        <v>9055960</v>
      </c>
    </row>
    <row r="200" spans="1:18" ht="48.75" customHeight="1" x14ac:dyDescent="0.2">
      <c r="A200" s="33">
        <v>182</v>
      </c>
      <c r="B200" s="34" t="s">
        <v>287</v>
      </c>
      <c r="C200" s="47" t="s">
        <v>478</v>
      </c>
      <c r="D200" s="46" t="s">
        <v>407</v>
      </c>
      <c r="E200" s="33">
        <v>12</v>
      </c>
      <c r="F200" s="37">
        <v>5.65</v>
      </c>
      <c r="G200" s="38">
        <v>5.88</v>
      </c>
      <c r="H200" s="22">
        <v>629000</v>
      </c>
      <c r="I200" s="39">
        <f t="shared" ref="I200:I214" si="24">H200*E200</f>
        <v>7548000</v>
      </c>
      <c r="J200" s="40">
        <f t="shared" ref="J200:J214" si="25">I200+I200*50/100</f>
        <v>11322000</v>
      </c>
      <c r="K200" s="19">
        <v>428000</v>
      </c>
      <c r="L200" s="37">
        <f t="shared" ref="L200:L215" si="26">K200*F200</f>
        <v>2418200</v>
      </c>
      <c r="M200" s="23">
        <v>554000</v>
      </c>
      <c r="N200" s="41">
        <f t="shared" si="23"/>
        <v>3257520</v>
      </c>
      <c r="O200" s="42">
        <f t="shared" ref="O200:O269" si="27">L200+I200</f>
        <v>9966200</v>
      </c>
      <c r="P200" s="42">
        <f t="shared" ref="P200:P214" si="28">L200+J200</f>
        <v>13740200</v>
      </c>
      <c r="Q200" s="43">
        <f t="shared" ref="Q200:Q269" si="29">O200+N200</f>
        <v>13223720</v>
      </c>
      <c r="R200" s="44">
        <f t="shared" ref="R200:R214" si="30">P200+N200</f>
        <v>16997720</v>
      </c>
    </row>
    <row r="201" spans="1:18" ht="48.75" customHeight="1" x14ac:dyDescent="0.2">
      <c r="A201" s="33">
        <v>183</v>
      </c>
      <c r="B201" s="34" t="s">
        <v>288</v>
      </c>
      <c r="C201" s="47" t="s">
        <v>479</v>
      </c>
      <c r="D201" s="46" t="s">
        <v>407</v>
      </c>
      <c r="E201" s="33">
        <v>10.5</v>
      </c>
      <c r="F201" s="37">
        <v>5</v>
      </c>
      <c r="G201" s="38">
        <v>5.88</v>
      </c>
      <c r="H201" s="22">
        <v>629000</v>
      </c>
      <c r="I201" s="39">
        <f t="shared" si="24"/>
        <v>6604500</v>
      </c>
      <c r="J201" s="40">
        <f t="shared" si="25"/>
        <v>9906750</v>
      </c>
      <c r="K201" s="19">
        <v>428000</v>
      </c>
      <c r="L201" s="37">
        <f t="shared" si="26"/>
        <v>2140000</v>
      </c>
      <c r="M201" s="23">
        <v>554000</v>
      </c>
      <c r="N201" s="41">
        <f t="shared" si="23"/>
        <v>3257520</v>
      </c>
      <c r="O201" s="42">
        <f t="shared" si="27"/>
        <v>8744500</v>
      </c>
      <c r="P201" s="42">
        <f t="shared" si="28"/>
        <v>12046750</v>
      </c>
      <c r="Q201" s="43">
        <f t="shared" si="29"/>
        <v>12002020</v>
      </c>
      <c r="R201" s="44">
        <f t="shared" si="30"/>
        <v>15304270</v>
      </c>
    </row>
    <row r="202" spans="1:18" ht="48.75" customHeight="1" x14ac:dyDescent="0.2">
      <c r="A202" s="33">
        <v>184</v>
      </c>
      <c r="B202" s="34" t="s">
        <v>289</v>
      </c>
      <c r="C202" s="47" t="s">
        <v>480</v>
      </c>
      <c r="D202" s="46" t="s">
        <v>407</v>
      </c>
      <c r="E202" s="33">
        <v>7.2</v>
      </c>
      <c r="F202" s="37">
        <v>5.84</v>
      </c>
      <c r="G202" s="38">
        <v>5.88</v>
      </c>
      <c r="H202" s="22">
        <v>629000</v>
      </c>
      <c r="I202" s="39">
        <f t="shared" si="24"/>
        <v>4528800</v>
      </c>
      <c r="J202" s="40">
        <f t="shared" si="25"/>
        <v>6793200</v>
      </c>
      <c r="K202" s="19">
        <v>428000</v>
      </c>
      <c r="L202" s="37">
        <f t="shared" si="26"/>
        <v>2499520</v>
      </c>
      <c r="M202" s="23">
        <v>554000</v>
      </c>
      <c r="N202" s="41">
        <f t="shared" si="23"/>
        <v>3257520</v>
      </c>
      <c r="O202" s="42">
        <f t="shared" si="27"/>
        <v>7028320</v>
      </c>
      <c r="P202" s="42">
        <f t="shared" si="28"/>
        <v>9292720</v>
      </c>
      <c r="Q202" s="43">
        <f t="shared" si="29"/>
        <v>10285840</v>
      </c>
      <c r="R202" s="44">
        <f t="shared" si="30"/>
        <v>12550240</v>
      </c>
    </row>
    <row r="203" spans="1:18" ht="48.75" customHeight="1" x14ac:dyDescent="0.2">
      <c r="A203" s="33">
        <v>185</v>
      </c>
      <c r="B203" s="34" t="s">
        <v>290</v>
      </c>
      <c r="C203" s="47" t="s">
        <v>481</v>
      </c>
      <c r="D203" s="46" t="s">
        <v>407</v>
      </c>
      <c r="E203" s="33">
        <v>6</v>
      </c>
      <c r="F203" s="37">
        <v>4.82</v>
      </c>
      <c r="G203" s="38">
        <v>5.88</v>
      </c>
      <c r="H203" s="22">
        <v>629000</v>
      </c>
      <c r="I203" s="39">
        <f t="shared" si="24"/>
        <v>3774000</v>
      </c>
      <c r="J203" s="40">
        <f t="shared" si="25"/>
        <v>5661000</v>
      </c>
      <c r="K203" s="19">
        <v>428000</v>
      </c>
      <c r="L203" s="37">
        <f t="shared" si="26"/>
        <v>2062960.0000000002</v>
      </c>
      <c r="M203" s="23">
        <v>554000</v>
      </c>
      <c r="N203" s="41">
        <f t="shared" si="23"/>
        <v>3257520</v>
      </c>
      <c r="O203" s="42">
        <f t="shared" si="27"/>
        <v>5836960</v>
      </c>
      <c r="P203" s="42">
        <f t="shared" si="28"/>
        <v>7723960</v>
      </c>
      <c r="Q203" s="43">
        <f t="shared" si="29"/>
        <v>9094480</v>
      </c>
      <c r="R203" s="44">
        <f t="shared" si="30"/>
        <v>10981480</v>
      </c>
    </row>
    <row r="204" spans="1:18" ht="48.75" customHeight="1" x14ac:dyDescent="0.2">
      <c r="A204" s="33">
        <v>186</v>
      </c>
      <c r="B204" s="34" t="s">
        <v>291</v>
      </c>
      <c r="C204" s="47" t="s">
        <v>482</v>
      </c>
      <c r="D204" s="46" t="s">
        <v>407</v>
      </c>
      <c r="E204" s="33">
        <v>7.6</v>
      </c>
      <c r="F204" s="37">
        <v>5.28</v>
      </c>
      <c r="G204" s="38">
        <v>5.88</v>
      </c>
      <c r="H204" s="22">
        <v>629000</v>
      </c>
      <c r="I204" s="39">
        <f t="shared" si="24"/>
        <v>4780400</v>
      </c>
      <c r="J204" s="40">
        <f t="shared" si="25"/>
        <v>7170600</v>
      </c>
      <c r="K204" s="19">
        <v>428000</v>
      </c>
      <c r="L204" s="37">
        <f t="shared" si="26"/>
        <v>2259840</v>
      </c>
      <c r="M204" s="23">
        <v>554000</v>
      </c>
      <c r="N204" s="41">
        <f t="shared" si="23"/>
        <v>3257520</v>
      </c>
      <c r="O204" s="42">
        <f t="shared" si="27"/>
        <v>7040240</v>
      </c>
      <c r="P204" s="42">
        <f t="shared" si="28"/>
        <v>9430440</v>
      </c>
      <c r="Q204" s="43">
        <f t="shared" si="29"/>
        <v>10297760</v>
      </c>
      <c r="R204" s="44">
        <f t="shared" si="30"/>
        <v>12687960</v>
      </c>
    </row>
    <row r="205" spans="1:18" ht="48.75" customHeight="1" x14ac:dyDescent="0.2">
      <c r="A205" s="33">
        <v>187</v>
      </c>
      <c r="B205" s="34" t="s">
        <v>292</v>
      </c>
      <c r="C205" s="47" t="s">
        <v>483</v>
      </c>
      <c r="D205" s="46" t="s">
        <v>407</v>
      </c>
      <c r="E205" s="33">
        <v>5.2</v>
      </c>
      <c r="F205" s="37">
        <v>3.71</v>
      </c>
      <c r="G205" s="38">
        <v>5.88</v>
      </c>
      <c r="H205" s="22">
        <v>629000</v>
      </c>
      <c r="I205" s="39">
        <f t="shared" si="24"/>
        <v>3270800</v>
      </c>
      <c r="J205" s="40">
        <f t="shared" si="25"/>
        <v>4906200</v>
      </c>
      <c r="K205" s="19">
        <v>428000</v>
      </c>
      <c r="L205" s="37">
        <f t="shared" si="26"/>
        <v>1587880</v>
      </c>
      <c r="M205" s="23">
        <v>554000</v>
      </c>
      <c r="N205" s="41">
        <f t="shared" si="23"/>
        <v>3257520</v>
      </c>
      <c r="O205" s="42">
        <f t="shared" si="27"/>
        <v>4858680</v>
      </c>
      <c r="P205" s="42">
        <f t="shared" si="28"/>
        <v>6494080</v>
      </c>
      <c r="Q205" s="43">
        <f t="shared" si="29"/>
        <v>8116200</v>
      </c>
      <c r="R205" s="44">
        <f t="shared" si="30"/>
        <v>9751600</v>
      </c>
    </row>
    <row r="206" spans="1:18" ht="48.75" customHeight="1" x14ac:dyDescent="0.2">
      <c r="A206" s="33">
        <v>188</v>
      </c>
      <c r="B206" s="34" t="s">
        <v>293</v>
      </c>
      <c r="C206" s="47" t="s">
        <v>484</v>
      </c>
      <c r="D206" s="46" t="s">
        <v>407</v>
      </c>
      <c r="E206" s="33">
        <v>4</v>
      </c>
      <c r="F206" s="37">
        <v>2.9</v>
      </c>
      <c r="G206" s="38">
        <v>5.81</v>
      </c>
      <c r="H206" s="22">
        <v>629000</v>
      </c>
      <c r="I206" s="39">
        <f t="shared" si="24"/>
        <v>2516000</v>
      </c>
      <c r="J206" s="40">
        <f t="shared" si="25"/>
        <v>3774000</v>
      </c>
      <c r="K206" s="19">
        <v>428000</v>
      </c>
      <c r="L206" s="37">
        <f t="shared" si="26"/>
        <v>1241200</v>
      </c>
      <c r="M206" s="23">
        <v>554000</v>
      </c>
      <c r="N206" s="41">
        <f t="shared" si="23"/>
        <v>3218740</v>
      </c>
      <c r="O206" s="42">
        <f t="shared" si="27"/>
        <v>3757200</v>
      </c>
      <c r="P206" s="42">
        <f t="shared" si="28"/>
        <v>5015200</v>
      </c>
      <c r="Q206" s="43">
        <f t="shared" si="29"/>
        <v>6975940</v>
      </c>
      <c r="R206" s="44">
        <f t="shared" si="30"/>
        <v>8233940</v>
      </c>
    </row>
    <row r="207" spans="1:18" ht="48.75" customHeight="1" x14ac:dyDescent="0.2">
      <c r="A207" s="33">
        <v>189</v>
      </c>
      <c r="B207" s="34" t="s">
        <v>575</v>
      </c>
      <c r="C207" s="47" t="s">
        <v>576</v>
      </c>
      <c r="D207" s="46" t="s">
        <v>577</v>
      </c>
      <c r="E207" s="33">
        <v>2.5</v>
      </c>
      <c r="F207" s="37">
        <v>1.85</v>
      </c>
      <c r="G207" s="38">
        <v>2.37</v>
      </c>
      <c r="H207" s="22">
        <v>629000</v>
      </c>
      <c r="I207" s="39">
        <f>H207*E207</f>
        <v>1572500</v>
      </c>
      <c r="J207" s="40">
        <f>I207+I207*50/100</f>
        <v>2358750</v>
      </c>
      <c r="K207" s="19">
        <v>428000</v>
      </c>
      <c r="L207" s="37">
        <f t="shared" si="26"/>
        <v>791800</v>
      </c>
      <c r="M207" s="23">
        <v>554000</v>
      </c>
      <c r="N207" s="41">
        <f>M207*G207</f>
        <v>1312980</v>
      </c>
      <c r="O207" s="42">
        <f>L207+I207</f>
        <v>2364300</v>
      </c>
      <c r="P207" s="42">
        <f>L207+J207</f>
        <v>3150550</v>
      </c>
      <c r="Q207" s="43">
        <f>O207+N207</f>
        <v>3677280</v>
      </c>
      <c r="R207" s="44">
        <f>P207+N207</f>
        <v>4463530</v>
      </c>
    </row>
    <row r="208" spans="1:18" ht="48.75" customHeight="1" x14ac:dyDescent="0.2">
      <c r="A208" s="33">
        <v>190</v>
      </c>
      <c r="B208" s="34" t="s">
        <v>294</v>
      </c>
      <c r="C208" s="47" t="s">
        <v>485</v>
      </c>
      <c r="D208" s="46" t="s">
        <v>407</v>
      </c>
      <c r="E208" s="33">
        <v>35.5</v>
      </c>
      <c r="F208" s="37">
        <v>5.56</v>
      </c>
      <c r="G208" s="38">
        <v>5.88</v>
      </c>
      <c r="H208" s="22">
        <v>629000</v>
      </c>
      <c r="I208" s="39">
        <f t="shared" si="24"/>
        <v>22329500</v>
      </c>
      <c r="J208" s="40">
        <f t="shared" si="25"/>
        <v>33494250</v>
      </c>
      <c r="K208" s="19">
        <v>428000</v>
      </c>
      <c r="L208" s="37">
        <f t="shared" si="26"/>
        <v>2379680</v>
      </c>
      <c r="M208" s="23">
        <v>554000</v>
      </c>
      <c r="N208" s="41">
        <f t="shared" si="23"/>
        <v>3257520</v>
      </c>
      <c r="O208" s="42">
        <f t="shared" si="27"/>
        <v>24709180</v>
      </c>
      <c r="P208" s="42">
        <f t="shared" si="28"/>
        <v>35873930</v>
      </c>
      <c r="Q208" s="43">
        <f t="shared" si="29"/>
        <v>27966700</v>
      </c>
      <c r="R208" s="44">
        <f t="shared" si="30"/>
        <v>39131450</v>
      </c>
    </row>
    <row r="209" spans="1:18" ht="48.75" customHeight="1" x14ac:dyDescent="0.2">
      <c r="A209" s="33">
        <v>191</v>
      </c>
      <c r="B209" s="34" t="s">
        <v>295</v>
      </c>
      <c r="C209" s="47" t="s">
        <v>486</v>
      </c>
      <c r="D209" s="46" t="s">
        <v>408</v>
      </c>
      <c r="E209" s="33">
        <v>4.2</v>
      </c>
      <c r="F209" s="37">
        <v>5.81</v>
      </c>
      <c r="G209" s="38">
        <v>5.88</v>
      </c>
      <c r="H209" s="22">
        <v>629000</v>
      </c>
      <c r="I209" s="39">
        <f t="shared" si="24"/>
        <v>2641800</v>
      </c>
      <c r="J209" s="40">
        <f t="shared" si="25"/>
        <v>3962700</v>
      </c>
      <c r="K209" s="19">
        <v>428000</v>
      </c>
      <c r="L209" s="37">
        <f t="shared" si="26"/>
        <v>2486680</v>
      </c>
      <c r="M209" s="23">
        <v>554000</v>
      </c>
      <c r="N209" s="41">
        <f t="shared" si="23"/>
        <v>3257520</v>
      </c>
      <c r="O209" s="42">
        <f t="shared" si="27"/>
        <v>5128480</v>
      </c>
      <c r="P209" s="42">
        <f t="shared" si="28"/>
        <v>6449380</v>
      </c>
      <c r="Q209" s="43">
        <f t="shared" si="29"/>
        <v>8386000</v>
      </c>
      <c r="R209" s="44">
        <f t="shared" si="30"/>
        <v>9706900</v>
      </c>
    </row>
    <row r="210" spans="1:18" ht="48.75" customHeight="1" x14ac:dyDescent="0.2">
      <c r="A210" s="33">
        <v>192</v>
      </c>
      <c r="B210" s="34" t="s">
        <v>296</v>
      </c>
      <c r="C210" s="47" t="s">
        <v>487</v>
      </c>
      <c r="D210" s="46" t="s">
        <v>408</v>
      </c>
      <c r="E210" s="33">
        <v>5.3</v>
      </c>
      <c r="F210" s="37">
        <v>4.4800000000000004</v>
      </c>
      <c r="G210" s="38">
        <v>5.88</v>
      </c>
      <c r="H210" s="22">
        <v>629000</v>
      </c>
      <c r="I210" s="39">
        <f t="shared" si="24"/>
        <v>3333700</v>
      </c>
      <c r="J210" s="40">
        <f t="shared" si="25"/>
        <v>5000550</v>
      </c>
      <c r="K210" s="19">
        <v>428000</v>
      </c>
      <c r="L210" s="37">
        <f t="shared" si="26"/>
        <v>1917440.0000000002</v>
      </c>
      <c r="M210" s="23">
        <v>554000</v>
      </c>
      <c r="N210" s="41">
        <f t="shared" si="23"/>
        <v>3257520</v>
      </c>
      <c r="O210" s="42">
        <f t="shared" si="27"/>
        <v>5251140</v>
      </c>
      <c r="P210" s="42">
        <f t="shared" si="28"/>
        <v>6917990</v>
      </c>
      <c r="Q210" s="43">
        <f t="shared" si="29"/>
        <v>8508660</v>
      </c>
      <c r="R210" s="44">
        <f t="shared" si="30"/>
        <v>10175510</v>
      </c>
    </row>
    <row r="211" spans="1:18" ht="48.75" customHeight="1" x14ac:dyDescent="0.2">
      <c r="A211" s="33">
        <v>193</v>
      </c>
      <c r="B211" s="34" t="s">
        <v>297</v>
      </c>
      <c r="C211" s="47" t="s">
        <v>488</v>
      </c>
      <c r="D211" s="46" t="s">
        <v>408</v>
      </c>
      <c r="E211" s="33">
        <v>5.3</v>
      </c>
      <c r="F211" s="37">
        <v>5.22</v>
      </c>
      <c r="G211" s="38">
        <v>5.88</v>
      </c>
      <c r="H211" s="22">
        <v>629000</v>
      </c>
      <c r="I211" s="39">
        <f t="shared" si="24"/>
        <v>3333700</v>
      </c>
      <c r="J211" s="40">
        <f t="shared" si="25"/>
        <v>5000550</v>
      </c>
      <c r="K211" s="19">
        <v>428000</v>
      </c>
      <c r="L211" s="37">
        <f t="shared" si="26"/>
        <v>2234160</v>
      </c>
      <c r="M211" s="23">
        <v>554000</v>
      </c>
      <c r="N211" s="41">
        <f t="shared" si="23"/>
        <v>3257520</v>
      </c>
      <c r="O211" s="42">
        <f t="shared" si="27"/>
        <v>5567860</v>
      </c>
      <c r="P211" s="42">
        <f t="shared" si="28"/>
        <v>7234710</v>
      </c>
      <c r="Q211" s="43">
        <f t="shared" si="29"/>
        <v>8825380</v>
      </c>
      <c r="R211" s="44">
        <f t="shared" si="30"/>
        <v>10492230</v>
      </c>
    </row>
    <row r="212" spans="1:18" ht="48.75" customHeight="1" x14ac:dyDescent="0.2">
      <c r="A212" s="33">
        <v>194</v>
      </c>
      <c r="B212" s="34" t="s">
        <v>298</v>
      </c>
      <c r="C212" s="47" t="s">
        <v>489</v>
      </c>
      <c r="D212" s="46" t="s">
        <v>408</v>
      </c>
      <c r="E212" s="33">
        <v>7.7</v>
      </c>
      <c r="F212" s="37">
        <v>4.45</v>
      </c>
      <c r="G212" s="38">
        <v>5.88</v>
      </c>
      <c r="H212" s="22">
        <v>629000</v>
      </c>
      <c r="I212" s="39">
        <f t="shared" si="24"/>
        <v>4843300</v>
      </c>
      <c r="J212" s="40">
        <f t="shared" si="25"/>
        <v>7264950</v>
      </c>
      <c r="K212" s="19">
        <v>428000</v>
      </c>
      <c r="L212" s="37">
        <f t="shared" si="26"/>
        <v>1904600</v>
      </c>
      <c r="M212" s="23">
        <v>554000</v>
      </c>
      <c r="N212" s="41">
        <f t="shared" si="23"/>
        <v>3257520</v>
      </c>
      <c r="O212" s="42">
        <f t="shared" si="27"/>
        <v>6747900</v>
      </c>
      <c r="P212" s="42">
        <f t="shared" si="28"/>
        <v>9169550</v>
      </c>
      <c r="Q212" s="43">
        <f t="shared" si="29"/>
        <v>10005420</v>
      </c>
      <c r="R212" s="44">
        <f t="shared" si="30"/>
        <v>12427070</v>
      </c>
    </row>
    <row r="213" spans="1:18" ht="48.75" customHeight="1" x14ac:dyDescent="0.2">
      <c r="A213" s="33">
        <v>195</v>
      </c>
      <c r="B213" s="34" t="s">
        <v>299</v>
      </c>
      <c r="C213" s="47" t="s">
        <v>490</v>
      </c>
      <c r="D213" s="46" t="s">
        <v>409</v>
      </c>
      <c r="E213" s="33">
        <v>12</v>
      </c>
      <c r="F213" s="37">
        <v>4.97</v>
      </c>
      <c r="G213" s="38">
        <v>5.81</v>
      </c>
      <c r="H213" s="22">
        <v>629000</v>
      </c>
      <c r="I213" s="39">
        <f t="shared" si="24"/>
        <v>7548000</v>
      </c>
      <c r="J213" s="40">
        <f t="shared" si="25"/>
        <v>11322000</v>
      </c>
      <c r="K213" s="19">
        <v>428000</v>
      </c>
      <c r="L213" s="37">
        <f t="shared" si="26"/>
        <v>2127160</v>
      </c>
      <c r="M213" s="23">
        <v>554000</v>
      </c>
      <c r="N213" s="41">
        <f t="shared" si="23"/>
        <v>3218740</v>
      </c>
      <c r="O213" s="42">
        <f t="shared" si="27"/>
        <v>9675160</v>
      </c>
      <c r="P213" s="42">
        <f t="shared" si="28"/>
        <v>13449160</v>
      </c>
      <c r="Q213" s="43">
        <f t="shared" si="29"/>
        <v>12893900</v>
      </c>
      <c r="R213" s="44">
        <f t="shared" si="30"/>
        <v>16667900</v>
      </c>
    </row>
    <row r="214" spans="1:18" ht="48.75" customHeight="1" x14ac:dyDescent="0.2">
      <c r="A214" s="33">
        <v>196</v>
      </c>
      <c r="B214" s="34" t="s">
        <v>300</v>
      </c>
      <c r="C214" s="47" t="s">
        <v>491</v>
      </c>
      <c r="D214" s="46" t="s">
        <v>409</v>
      </c>
      <c r="E214" s="33">
        <v>28</v>
      </c>
      <c r="F214" s="37">
        <v>6.3</v>
      </c>
      <c r="G214" s="38">
        <v>5.81</v>
      </c>
      <c r="H214" s="22">
        <v>629000</v>
      </c>
      <c r="I214" s="39">
        <f t="shared" si="24"/>
        <v>17612000</v>
      </c>
      <c r="J214" s="40">
        <f t="shared" si="25"/>
        <v>26418000</v>
      </c>
      <c r="K214" s="19">
        <v>428000</v>
      </c>
      <c r="L214" s="37">
        <f t="shared" si="26"/>
        <v>2696400</v>
      </c>
      <c r="M214" s="23">
        <v>554000</v>
      </c>
      <c r="N214" s="41">
        <f t="shared" ref="N214:N273" si="31">M214*G214</f>
        <v>3218740</v>
      </c>
      <c r="O214" s="42">
        <f t="shared" si="27"/>
        <v>20308400</v>
      </c>
      <c r="P214" s="42">
        <f t="shared" si="28"/>
        <v>29114400</v>
      </c>
      <c r="Q214" s="43">
        <f t="shared" si="29"/>
        <v>23527140</v>
      </c>
      <c r="R214" s="44">
        <f t="shared" si="30"/>
        <v>32333140</v>
      </c>
    </row>
    <row r="215" spans="1:18" ht="48.75" customHeight="1" x14ac:dyDescent="0.2">
      <c r="A215" s="33">
        <v>197</v>
      </c>
      <c r="B215" s="34" t="s">
        <v>549</v>
      </c>
      <c r="C215" s="47" t="s">
        <v>554</v>
      </c>
      <c r="D215" s="46" t="s">
        <v>553</v>
      </c>
      <c r="E215" s="33">
        <v>5</v>
      </c>
      <c r="F215" s="37">
        <v>7.5</v>
      </c>
      <c r="G215" s="38">
        <v>5.88</v>
      </c>
      <c r="H215" s="22">
        <v>629000</v>
      </c>
      <c r="I215" s="39">
        <f>H215*E215</f>
        <v>3145000</v>
      </c>
      <c r="J215" s="40">
        <f>I215+I215*50/100</f>
        <v>4717500</v>
      </c>
      <c r="K215" s="19">
        <v>428000</v>
      </c>
      <c r="L215" s="37">
        <f t="shared" si="26"/>
        <v>3210000</v>
      </c>
      <c r="M215" s="23">
        <v>554000</v>
      </c>
      <c r="N215" s="41">
        <f t="shared" si="31"/>
        <v>3257520</v>
      </c>
      <c r="O215" s="42">
        <f>L215+I215</f>
        <v>6355000</v>
      </c>
      <c r="P215" s="42">
        <f>L215+J215</f>
        <v>7927500</v>
      </c>
      <c r="Q215" s="43">
        <f>O215+N215</f>
        <v>9612520</v>
      </c>
      <c r="R215" s="44">
        <f>P215+N215</f>
        <v>11185020</v>
      </c>
    </row>
    <row r="216" spans="1:18" ht="48.75" customHeight="1" x14ac:dyDescent="0.2">
      <c r="A216" s="33">
        <v>198</v>
      </c>
      <c r="B216" s="34" t="s">
        <v>550</v>
      </c>
      <c r="C216" s="47" t="s">
        <v>555</v>
      </c>
      <c r="D216" s="46" t="s">
        <v>553</v>
      </c>
      <c r="E216" s="33">
        <v>8.5</v>
      </c>
      <c r="F216" s="37">
        <v>7.5</v>
      </c>
      <c r="G216" s="38">
        <v>5.88</v>
      </c>
      <c r="H216" s="22">
        <v>629000</v>
      </c>
      <c r="I216" s="39">
        <f>H216*E216</f>
        <v>5346500</v>
      </c>
      <c r="J216" s="40">
        <f>I216+I216*50/100</f>
        <v>8019750</v>
      </c>
      <c r="K216" s="19">
        <v>428000</v>
      </c>
      <c r="L216" s="37">
        <f>K216*F216</f>
        <v>3210000</v>
      </c>
      <c r="M216" s="23">
        <v>554000</v>
      </c>
      <c r="N216" s="41">
        <f t="shared" si="31"/>
        <v>3257520</v>
      </c>
      <c r="O216" s="42">
        <f>L216+I216</f>
        <v>8556500</v>
      </c>
      <c r="P216" s="42">
        <f>L216+J216</f>
        <v>11229750</v>
      </c>
      <c r="Q216" s="43">
        <f>O216+N216</f>
        <v>11814020</v>
      </c>
      <c r="R216" s="44">
        <f>P216+N216</f>
        <v>14487270</v>
      </c>
    </row>
    <row r="217" spans="1:18" ht="48.75" customHeight="1" x14ac:dyDescent="0.2">
      <c r="A217" s="22">
        <v>199</v>
      </c>
      <c r="B217" s="32" t="s">
        <v>551</v>
      </c>
      <c r="C217" s="28" t="s">
        <v>556</v>
      </c>
      <c r="D217" s="5" t="s">
        <v>553</v>
      </c>
      <c r="E217" s="22">
        <v>10</v>
      </c>
      <c r="F217" s="19">
        <v>7.5</v>
      </c>
      <c r="G217" s="23">
        <v>5.88</v>
      </c>
      <c r="H217" s="22">
        <v>629000</v>
      </c>
      <c r="I217" s="11">
        <f>H217*E217</f>
        <v>6290000</v>
      </c>
      <c r="J217" s="8">
        <f>I217+I217*50/100</f>
        <v>9435000</v>
      </c>
      <c r="K217" s="19">
        <v>428000</v>
      </c>
      <c r="L217" s="19">
        <f>K217*F217</f>
        <v>3210000</v>
      </c>
      <c r="M217" s="23">
        <v>554000</v>
      </c>
      <c r="N217" s="15">
        <f t="shared" si="31"/>
        <v>3257520</v>
      </c>
      <c r="O217" s="21">
        <f>L217+I217</f>
        <v>9500000</v>
      </c>
      <c r="P217" s="21">
        <f>L217+J217</f>
        <v>12645000</v>
      </c>
      <c r="Q217" s="10">
        <f>O217+N217</f>
        <v>12757520</v>
      </c>
      <c r="R217" s="7">
        <f>P217+N217</f>
        <v>15902520</v>
      </c>
    </row>
    <row r="218" spans="1:18" ht="48.75" customHeight="1" x14ac:dyDescent="0.2">
      <c r="A218" s="22">
        <v>200</v>
      </c>
      <c r="B218" s="32" t="s">
        <v>552</v>
      </c>
      <c r="C218" s="28" t="s">
        <v>557</v>
      </c>
      <c r="D218" s="5" t="s">
        <v>553</v>
      </c>
      <c r="E218" s="22">
        <v>14.1</v>
      </c>
      <c r="F218" s="19">
        <v>7.5</v>
      </c>
      <c r="G218" s="23">
        <v>5.88</v>
      </c>
      <c r="H218" s="22">
        <v>629000</v>
      </c>
      <c r="I218" s="11">
        <f>H218*E218</f>
        <v>8868900</v>
      </c>
      <c r="J218" s="8">
        <f>I218+I218*50/100</f>
        <v>13303350</v>
      </c>
      <c r="K218" s="19">
        <v>428000</v>
      </c>
      <c r="L218" s="19">
        <f>K218*F218</f>
        <v>3210000</v>
      </c>
      <c r="M218" s="23">
        <v>554000</v>
      </c>
      <c r="N218" s="15">
        <f t="shared" si="31"/>
        <v>3257520</v>
      </c>
      <c r="O218" s="21">
        <f>L218+I218</f>
        <v>12078900</v>
      </c>
      <c r="P218" s="21">
        <f>L218+J218</f>
        <v>16513350</v>
      </c>
      <c r="Q218" s="10">
        <f>O218+N218</f>
        <v>15336420</v>
      </c>
      <c r="R218" s="7">
        <f>P218+N218</f>
        <v>19770870</v>
      </c>
    </row>
    <row r="219" spans="1:18" ht="48.75" customHeight="1" x14ac:dyDescent="0.2">
      <c r="A219" s="33">
        <v>201</v>
      </c>
      <c r="B219" s="34" t="s">
        <v>301</v>
      </c>
      <c r="C219" s="47" t="s">
        <v>492</v>
      </c>
      <c r="D219" s="46" t="s">
        <v>410</v>
      </c>
      <c r="E219" s="33">
        <v>6.8</v>
      </c>
      <c r="F219" s="37">
        <v>5.47</v>
      </c>
      <c r="G219" s="38">
        <v>5.88</v>
      </c>
      <c r="H219" s="22">
        <v>629000</v>
      </c>
      <c r="I219" s="39">
        <f t="shared" ref="I219:I273" si="32">H219*E219</f>
        <v>4277200</v>
      </c>
      <c r="J219" s="40">
        <f t="shared" ref="J219:J273" si="33">I219+I219*50/100</f>
        <v>6415800</v>
      </c>
      <c r="K219" s="19">
        <v>428000</v>
      </c>
      <c r="L219" s="37">
        <f t="shared" ref="L219:L273" si="34">K219*F219</f>
        <v>2341160</v>
      </c>
      <c r="M219" s="23">
        <v>554000</v>
      </c>
      <c r="N219" s="41">
        <f t="shared" si="31"/>
        <v>3257520</v>
      </c>
      <c r="O219" s="42">
        <f t="shared" si="27"/>
        <v>6618360</v>
      </c>
      <c r="P219" s="42">
        <f t="shared" ref="P219:P273" si="35">L219+J219</f>
        <v>8756960</v>
      </c>
      <c r="Q219" s="43">
        <f t="shared" si="29"/>
        <v>9875880</v>
      </c>
      <c r="R219" s="44">
        <f t="shared" ref="R219:R273" si="36">P219+N219</f>
        <v>12014480</v>
      </c>
    </row>
    <row r="220" spans="1:18" ht="48.75" customHeight="1" x14ac:dyDescent="0.2">
      <c r="A220" s="33">
        <v>202</v>
      </c>
      <c r="B220" s="34" t="s">
        <v>302</v>
      </c>
      <c r="C220" s="47" t="s">
        <v>493</v>
      </c>
      <c r="D220" s="46" t="s">
        <v>410</v>
      </c>
      <c r="E220" s="33">
        <v>6.7</v>
      </c>
      <c r="F220" s="37">
        <v>5.47</v>
      </c>
      <c r="G220" s="38">
        <v>5.88</v>
      </c>
      <c r="H220" s="22">
        <v>629000</v>
      </c>
      <c r="I220" s="39">
        <f t="shared" si="32"/>
        <v>4214300</v>
      </c>
      <c r="J220" s="40">
        <f t="shared" si="33"/>
        <v>6321450</v>
      </c>
      <c r="K220" s="19">
        <v>428000</v>
      </c>
      <c r="L220" s="37">
        <f t="shared" si="34"/>
        <v>2341160</v>
      </c>
      <c r="M220" s="23">
        <v>554000</v>
      </c>
      <c r="N220" s="41">
        <f t="shared" si="31"/>
        <v>3257520</v>
      </c>
      <c r="O220" s="42">
        <f t="shared" si="27"/>
        <v>6555460</v>
      </c>
      <c r="P220" s="42">
        <f t="shared" si="35"/>
        <v>8662610</v>
      </c>
      <c r="Q220" s="43">
        <f t="shared" si="29"/>
        <v>9812980</v>
      </c>
      <c r="R220" s="44">
        <f t="shared" si="36"/>
        <v>11920130</v>
      </c>
    </row>
    <row r="221" spans="1:18" ht="48.75" customHeight="1" x14ac:dyDescent="0.2">
      <c r="A221" s="33">
        <v>203</v>
      </c>
      <c r="B221" s="34" t="s">
        <v>303</v>
      </c>
      <c r="C221" s="47" t="s">
        <v>494</v>
      </c>
      <c r="D221" s="46" t="s">
        <v>410</v>
      </c>
      <c r="E221" s="33">
        <v>9.5</v>
      </c>
      <c r="F221" s="37">
        <v>6.3</v>
      </c>
      <c r="G221" s="38">
        <v>5.88</v>
      </c>
      <c r="H221" s="22">
        <v>629000</v>
      </c>
      <c r="I221" s="39">
        <f t="shared" si="32"/>
        <v>5975500</v>
      </c>
      <c r="J221" s="40">
        <f t="shared" si="33"/>
        <v>8963250</v>
      </c>
      <c r="K221" s="19">
        <v>428000</v>
      </c>
      <c r="L221" s="37">
        <f t="shared" si="34"/>
        <v>2696400</v>
      </c>
      <c r="M221" s="23">
        <v>554000</v>
      </c>
      <c r="N221" s="41">
        <f t="shared" si="31"/>
        <v>3257520</v>
      </c>
      <c r="O221" s="42">
        <f t="shared" si="27"/>
        <v>8671900</v>
      </c>
      <c r="P221" s="42">
        <f t="shared" si="35"/>
        <v>11659650</v>
      </c>
      <c r="Q221" s="43">
        <f t="shared" si="29"/>
        <v>11929420</v>
      </c>
      <c r="R221" s="44">
        <f t="shared" si="36"/>
        <v>14917170</v>
      </c>
    </row>
    <row r="222" spans="1:18" ht="48.75" customHeight="1" x14ac:dyDescent="0.2">
      <c r="A222" s="22"/>
      <c r="B222" s="32" t="s">
        <v>616</v>
      </c>
      <c r="C222" s="28" t="s">
        <v>617</v>
      </c>
      <c r="D222" s="5" t="s">
        <v>618</v>
      </c>
      <c r="E222" s="22">
        <v>5.25</v>
      </c>
      <c r="F222" s="19">
        <v>6.98</v>
      </c>
      <c r="G222" s="23">
        <v>26</v>
      </c>
      <c r="H222" s="22">
        <v>629000</v>
      </c>
      <c r="I222" s="11">
        <f>H222*E222</f>
        <v>3302250</v>
      </c>
      <c r="J222" s="8">
        <f>I222+I222*50/100</f>
        <v>4953375</v>
      </c>
      <c r="K222" s="19">
        <v>428000</v>
      </c>
      <c r="L222" s="19">
        <f t="shared" si="34"/>
        <v>2987440</v>
      </c>
      <c r="M222" s="23">
        <v>554000</v>
      </c>
      <c r="N222" s="15">
        <f>M222*G222</f>
        <v>14404000</v>
      </c>
      <c r="O222" s="21">
        <f>L222+I222</f>
        <v>6289690</v>
      </c>
      <c r="P222" s="21">
        <f>L222+J222</f>
        <v>7940815</v>
      </c>
      <c r="Q222" s="10">
        <f>O222+N222</f>
        <v>20693690</v>
      </c>
      <c r="R222" s="7">
        <f>P222+N222</f>
        <v>22344815</v>
      </c>
    </row>
    <row r="223" spans="1:18" ht="48.75" customHeight="1" x14ac:dyDescent="0.2">
      <c r="A223" s="33">
        <v>204</v>
      </c>
      <c r="B223" s="34" t="s">
        <v>304</v>
      </c>
      <c r="C223" s="47" t="s">
        <v>495</v>
      </c>
      <c r="D223" s="46" t="s">
        <v>411</v>
      </c>
      <c r="E223" s="33">
        <v>2.7</v>
      </c>
      <c r="F223" s="37">
        <v>2.66</v>
      </c>
      <c r="G223" s="38">
        <v>1.99</v>
      </c>
      <c r="H223" s="22">
        <v>629000</v>
      </c>
      <c r="I223" s="39">
        <f t="shared" si="32"/>
        <v>1698300</v>
      </c>
      <c r="J223" s="40">
        <f t="shared" si="33"/>
        <v>2547450</v>
      </c>
      <c r="K223" s="19">
        <v>428000</v>
      </c>
      <c r="L223" s="37">
        <f t="shared" si="34"/>
        <v>1138480</v>
      </c>
      <c r="M223" s="23">
        <v>554000</v>
      </c>
      <c r="N223" s="41">
        <f t="shared" si="31"/>
        <v>1102460</v>
      </c>
      <c r="O223" s="42">
        <f t="shared" si="27"/>
        <v>2836780</v>
      </c>
      <c r="P223" s="42">
        <f t="shared" si="35"/>
        <v>3685930</v>
      </c>
      <c r="Q223" s="43">
        <f t="shared" si="29"/>
        <v>3939240</v>
      </c>
      <c r="R223" s="44">
        <f t="shared" si="36"/>
        <v>4788390</v>
      </c>
    </row>
    <row r="224" spans="1:18" ht="48.75" customHeight="1" x14ac:dyDescent="0.2">
      <c r="A224" s="33">
        <v>205</v>
      </c>
      <c r="B224" s="34" t="s">
        <v>305</v>
      </c>
      <c r="C224" s="47" t="s">
        <v>496</v>
      </c>
      <c r="D224" s="46" t="s">
        <v>411</v>
      </c>
      <c r="E224" s="33">
        <v>4.4000000000000004</v>
      </c>
      <c r="F224" s="37">
        <v>3.98</v>
      </c>
      <c r="G224" s="38">
        <v>1.99</v>
      </c>
      <c r="H224" s="22">
        <v>629000</v>
      </c>
      <c r="I224" s="39">
        <f t="shared" si="32"/>
        <v>2767600</v>
      </c>
      <c r="J224" s="40">
        <f t="shared" si="33"/>
        <v>4151400</v>
      </c>
      <c r="K224" s="19">
        <v>428000</v>
      </c>
      <c r="L224" s="37">
        <f t="shared" si="34"/>
        <v>1703440</v>
      </c>
      <c r="M224" s="23">
        <v>554000</v>
      </c>
      <c r="N224" s="41">
        <f t="shared" si="31"/>
        <v>1102460</v>
      </c>
      <c r="O224" s="42">
        <f t="shared" si="27"/>
        <v>4471040</v>
      </c>
      <c r="P224" s="42">
        <f t="shared" si="35"/>
        <v>5854840</v>
      </c>
      <c r="Q224" s="43">
        <f t="shared" si="29"/>
        <v>5573500</v>
      </c>
      <c r="R224" s="44">
        <f t="shared" si="36"/>
        <v>6957300</v>
      </c>
    </row>
    <row r="225" spans="1:18" ht="48.75" customHeight="1" x14ac:dyDescent="0.2">
      <c r="A225" s="33">
        <v>206</v>
      </c>
      <c r="B225" s="34" t="s">
        <v>306</v>
      </c>
      <c r="C225" s="47" t="s">
        <v>497</v>
      </c>
      <c r="D225" s="46" t="s">
        <v>411</v>
      </c>
      <c r="E225" s="33">
        <v>6</v>
      </c>
      <c r="F225" s="37">
        <v>4.57</v>
      </c>
      <c r="G225" s="38">
        <v>1.99</v>
      </c>
      <c r="H225" s="22">
        <v>629000</v>
      </c>
      <c r="I225" s="39">
        <f t="shared" si="32"/>
        <v>3774000</v>
      </c>
      <c r="J225" s="40">
        <f t="shared" si="33"/>
        <v>5661000</v>
      </c>
      <c r="K225" s="19">
        <v>428000</v>
      </c>
      <c r="L225" s="37">
        <f t="shared" si="34"/>
        <v>1955960.0000000002</v>
      </c>
      <c r="M225" s="23">
        <v>554000</v>
      </c>
      <c r="N225" s="41">
        <f t="shared" si="31"/>
        <v>1102460</v>
      </c>
      <c r="O225" s="42">
        <f t="shared" si="27"/>
        <v>5729960</v>
      </c>
      <c r="P225" s="42">
        <f t="shared" si="35"/>
        <v>7616960</v>
      </c>
      <c r="Q225" s="43">
        <f t="shared" si="29"/>
        <v>6832420</v>
      </c>
      <c r="R225" s="44">
        <f t="shared" si="36"/>
        <v>8719420</v>
      </c>
    </row>
    <row r="226" spans="1:18" ht="48.75" customHeight="1" x14ac:dyDescent="0.2">
      <c r="A226" s="33">
        <v>207</v>
      </c>
      <c r="B226" s="34" t="s">
        <v>307</v>
      </c>
      <c r="C226" s="47" t="s">
        <v>498</v>
      </c>
      <c r="D226" s="46" t="s">
        <v>412</v>
      </c>
      <c r="E226" s="33">
        <v>9</v>
      </c>
      <c r="F226" s="37">
        <v>1.85</v>
      </c>
      <c r="G226" s="38">
        <v>2.42</v>
      </c>
      <c r="H226" s="22">
        <v>629000</v>
      </c>
      <c r="I226" s="39">
        <f t="shared" si="32"/>
        <v>5661000</v>
      </c>
      <c r="J226" s="40">
        <f t="shared" si="33"/>
        <v>8491500</v>
      </c>
      <c r="K226" s="19">
        <v>428000</v>
      </c>
      <c r="L226" s="37">
        <f t="shared" si="34"/>
        <v>791800</v>
      </c>
      <c r="M226" s="23">
        <v>554000</v>
      </c>
      <c r="N226" s="41">
        <f t="shared" si="31"/>
        <v>1340680</v>
      </c>
      <c r="O226" s="42">
        <f t="shared" si="27"/>
        <v>6452800</v>
      </c>
      <c r="P226" s="42">
        <f t="shared" si="35"/>
        <v>9283300</v>
      </c>
      <c r="Q226" s="43">
        <f t="shared" si="29"/>
        <v>7793480</v>
      </c>
      <c r="R226" s="44">
        <f t="shared" si="36"/>
        <v>10623980</v>
      </c>
    </row>
    <row r="227" spans="1:18" ht="48.75" customHeight="1" x14ac:dyDescent="0.2">
      <c r="A227" s="33">
        <v>208</v>
      </c>
      <c r="B227" s="34" t="s">
        <v>308</v>
      </c>
      <c r="C227" s="47" t="s">
        <v>499</v>
      </c>
      <c r="D227" s="46" t="s">
        <v>413</v>
      </c>
      <c r="E227" s="33">
        <v>4.2</v>
      </c>
      <c r="F227" s="37">
        <v>3.24</v>
      </c>
      <c r="G227" s="38">
        <v>2.42</v>
      </c>
      <c r="H227" s="22">
        <v>629000</v>
      </c>
      <c r="I227" s="39">
        <f t="shared" si="32"/>
        <v>2641800</v>
      </c>
      <c r="J227" s="40">
        <f t="shared" si="33"/>
        <v>3962700</v>
      </c>
      <c r="K227" s="19">
        <v>428000</v>
      </c>
      <c r="L227" s="37">
        <f t="shared" si="34"/>
        <v>1386720</v>
      </c>
      <c r="M227" s="23">
        <v>554000</v>
      </c>
      <c r="N227" s="41">
        <f t="shared" si="31"/>
        <v>1340680</v>
      </c>
      <c r="O227" s="42">
        <f t="shared" si="27"/>
        <v>4028520</v>
      </c>
      <c r="P227" s="42">
        <f t="shared" si="35"/>
        <v>5349420</v>
      </c>
      <c r="Q227" s="43">
        <f t="shared" si="29"/>
        <v>5369200</v>
      </c>
      <c r="R227" s="44">
        <f t="shared" si="36"/>
        <v>6690100</v>
      </c>
    </row>
    <row r="228" spans="1:18" ht="48.75" customHeight="1" x14ac:dyDescent="0.2">
      <c r="A228" s="33">
        <v>209</v>
      </c>
      <c r="B228" s="34" t="s">
        <v>309</v>
      </c>
      <c r="C228" s="47" t="s">
        <v>500</v>
      </c>
      <c r="D228" s="46" t="s">
        <v>414</v>
      </c>
      <c r="E228" s="33">
        <v>5.4</v>
      </c>
      <c r="F228" s="37">
        <v>4.32</v>
      </c>
      <c r="G228" s="38">
        <v>2.42</v>
      </c>
      <c r="H228" s="22">
        <v>629000</v>
      </c>
      <c r="I228" s="39">
        <f t="shared" si="32"/>
        <v>3396600</v>
      </c>
      <c r="J228" s="40">
        <f t="shared" si="33"/>
        <v>5094900</v>
      </c>
      <c r="K228" s="19">
        <v>428000</v>
      </c>
      <c r="L228" s="37">
        <f t="shared" si="34"/>
        <v>1848960.0000000002</v>
      </c>
      <c r="M228" s="23">
        <v>554000</v>
      </c>
      <c r="N228" s="41">
        <f t="shared" si="31"/>
        <v>1340680</v>
      </c>
      <c r="O228" s="42">
        <f t="shared" si="27"/>
        <v>5245560</v>
      </c>
      <c r="P228" s="42">
        <f t="shared" si="35"/>
        <v>6943860</v>
      </c>
      <c r="Q228" s="43">
        <f t="shared" si="29"/>
        <v>6586240</v>
      </c>
      <c r="R228" s="44">
        <f t="shared" si="36"/>
        <v>8284540</v>
      </c>
    </row>
    <row r="229" spans="1:18" ht="48.75" customHeight="1" x14ac:dyDescent="0.2">
      <c r="A229" s="33">
        <v>210</v>
      </c>
      <c r="B229" s="34" t="s">
        <v>310</v>
      </c>
      <c r="C229" s="47" t="s">
        <v>501</v>
      </c>
      <c r="D229" s="46" t="s">
        <v>414</v>
      </c>
      <c r="E229" s="33">
        <v>8</v>
      </c>
      <c r="F229" s="37">
        <v>5.65</v>
      </c>
      <c r="G229" s="38">
        <v>2.42</v>
      </c>
      <c r="H229" s="22">
        <v>629000</v>
      </c>
      <c r="I229" s="39">
        <f t="shared" si="32"/>
        <v>5032000</v>
      </c>
      <c r="J229" s="40">
        <f t="shared" si="33"/>
        <v>7548000</v>
      </c>
      <c r="K229" s="19">
        <v>428000</v>
      </c>
      <c r="L229" s="37">
        <f t="shared" si="34"/>
        <v>2418200</v>
      </c>
      <c r="M229" s="23">
        <v>554000</v>
      </c>
      <c r="N229" s="41">
        <f t="shared" si="31"/>
        <v>1340680</v>
      </c>
      <c r="O229" s="42">
        <f t="shared" si="27"/>
        <v>7450200</v>
      </c>
      <c r="P229" s="42">
        <f t="shared" si="35"/>
        <v>9966200</v>
      </c>
      <c r="Q229" s="43">
        <f t="shared" si="29"/>
        <v>8790880</v>
      </c>
      <c r="R229" s="44">
        <f t="shared" si="36"/>
        <v>11306880</v>
      </c>
    </row>
    <row r="230" spans="1:18" ht="48.75" customHeight="1" x14ac:dyDescent="0.2">
      <c r="A230" s="33">
        <v>211</v>
      </c>
      <c r="B230" s="34" t="s">
        <v>311</v>
      </c>
      <c r="C230" s="47" t="s">
        <v>502</v>
      </c>
      <c r="D230" s="46" t="s">
        <v>415</v>
      </c>
      <c r="E230" s="33">
        <v>39.200000000000003</v>
      </c>
      <c r="F230" s="37">
        <v>7.14</v>
      </c>
      <c r="G230" s="38">
        <v>5.88</v>
      </c>
      <c r="H230" s="22">
        <v>629000</v>
      </c>
      <c r="I230" s="39">
        <f t="shared" si="32"/>
        <v>24656800</v>
      </c>
      <c r="J230" s="40">
        <f t="shared" si="33"/>
        <v>36985200</v>
      </c>
      <c r="K230" s="19">
        <v>428000</v>
      </c>
      <c r="L230" s="37">
        <f t="shared" si="34"/>
        <v>3055920</v>
      </c>
      <c r="M230" s="23">
        <v>554000</v>
      </c>
      <c r="N230" s="41">
        <f t="shared" si="31"/>
        <v>3257520</v>
      </c>
      <c r="O230" s="42">
        <f t="shared" si="27"/>
        <v>27712720</v>
      </c>
      <c r="P230" s="42">
        <f t="shared" si="35"/>
        <v>40041120</v>
      </c>
      <c r="Q230" s="43">
        <f t="shared" si="29"/>
        <v>30970240</v>
      </c>
      <c r="R230" s="44">
        <f t="shared" si="36"/>
        <v>43298640</v>
      </c>
    </row>
    <row r="231" spans="1:18" ht="48.75" customHeight="1" x14ac:dyDescent="0.2">
      <c r="A231" s="33">
        <v>212</v>
      </c>
      <c r="B231" s="34" t="s">
        <v>312</v>
      </c>
      <c r="C231" s="47" t="s">
        <v>503</v>
      </c>
      <c r="D231" s="46" t="s">
        <v>415</v>
      </c>
      <c r="E231" s="33">
        <v>32</v>
      </c>
      <c r="F231" s="37">
        <v>4.82</v>
      </c>
      <c r="G231" s="38">
        <v>5.88</v>
      </c>
      <c r="H231" s="22">
        <v>629000</v>
      </c>
      <c r="I231" s="39">
        <f t="shared" si="32"/>
        <v>20128000</v>
      </c>
      <c r="J231" s="40">
        <f t="shared" si="33"/>
        <v>30192000</v>
      </c>
      <c r="K231" s="19">
        <v>428000</v>
      </c>
      <c r="L231" s="37">
        <f t="shared" si="34"/>
        <v>2062960.0000000002</v>
      </c>
      <c r="M231" s="23">
        <v>554000</v>
      </c>
      <c r="N231" s="41">
        <f t="shared" si="31"/>
        <v>3257520</v>
      </c>
      <c r="O231" s="42">
        <f t="shared" si="27"/>
        <v>22190960</v>
      </c>
      <c r="P231" s="42">
        <f t="shared" si="35"/>
        <v>32254960</v>
      </c>
      <c r="Q231" s="43">
        <f t="shared" si="29"/>
        <v>25448480</v>
      </c>
      <c r="R231" s="44">
        <f t="shared" si="36"/>
        <v>35512480</v>
      </c>
    </row>
    <row r="232" spans="1:18" ht="48.75" customHeight="1" x14ac:dyDescent="0.2">
      <c r="A232" s="33">
        <v>213</v>
      </c>
      <c r="B232" s="34" t="s">
        <v>313</v>
      </c>
      <c r="C232" s="47" t="s">
        <v>504</v>
      </c>
      <c r="D232" s="46" t="s">
        <v>415</v>
      </c>
      <c r="E232" s="33">
        <v>19</v>
      </c>
      <c r="F232" s="37">
        <v>5.65</v>
      </c>
      <c r="G232" s="38">
        <v>5.88</v>
      </c>
      <c r="H232" s="22">
        <v>629000</v>
      </c>
      <c r="I232" s="39">
        <f t="shared" si="32"/>
        <v>11951000</v>
      </c>
      <c r="J232" s="40">
        <f t="shared" si="33"/>
        <v>17926500</v>
      </c>
      <c r="K232" s="19">
        <v>428000</v>
      </c>
      <c r="L232" s="37">
        <f t="shared" si="34"/>
        <v>2418200</v>
      </c>
      <c r="M232" s="23">
        <v>554000</v>
      </c>
      <c r="N232" s="41">
        <f t="shared" si="31"/>
        <v>3257520</v>
      </c>
      <c r="O232" s="42">
        <f t="shared" si="27"/>
        <v>14369200</v>
      </c>
      <c r="P232" s="42">
        <f t="shared" si="35"/>
        <v>20344700</v>
      </c>
      <c r="Q232" s="43">
        <f t="shared" si="29"/>
        <v>17626720</v>
      </c>
      <c r="R232" s="44">
        <f t="shared" si="36"/>
        <v>23602220</v>
      </c>
    </row>
    <row r="233" spans="1:18" ht="48.75" customHeight="1" x14ac:dyDescent="0.2">
      <c r="A233" s="33">
        <v>214</v>
      </c>
      <c r="B233" s="34" t="s">
        <v>314</v>
      </c>
      <c r="C233" s="47" t="s">
        <v>505</v>
      </c>
      <c r="D233" s="46" t="s">
        <v>415</v>
      </c>
      <c r="E233" s="33">
        <v>6</v>
      </c>
      <c r="F233" s="37">
        <v>4.82</v>
      </c>
      <c r="G233" s="38">
        <v>5.81</v>
      </c>
      <c r="H233" s="22">
        <v>629000</v>
      </c>
      <c r="I233" s="39">
        <f t="shared" si="32"/>
        <v>3774000</v>
      </c>
      <c r="J233" s="40">
        <f t="shared" si="33"/>
        <v>5661000</v>
      </c>
      <c r="K233" s="19">
        <v>428000</v>
      </c>
      <c r="L233" s="37">
        <f t="shared" si="34"/>
        <v>2062960.0000000002</v>
      </c>
      <c r="M233" s="23">
        <v>554000</v>
      </c>
      <c r="N233" s="41">
        <f t="shared" si="31"/>
        <v>3218740</v>
      </c>
      <c r="O233" s="42">
        <f t="shared" si="27"/>
        <v>5836960</v>
      </c>
      <c r="P233" s="42">
        <f t="shared" si="35"/>
        <v>7723960</v>
      </c>
      <c r="Q233" s="43">
        <f t="shared" si="29"/>
        <v>9055700</v>
      </c>
      <c r="R233" s="44">
        <f t="shared" si="36"/>
        <v>10942700</v>
      </c>
    </row>
    <row r="234" spans="1:18" ht="48.75" customHeight="1" x14ac:dyDescent="0.2">
      <c r="A234" s="22">
        <v>215</v>
      </c>
      <c r="B234" s="32" t="s">
        <v>558</v>
      </c>
      <c r="C234" s="28" t="s">
        <v>560</v>
      </c>
      <c r="D234" s="5" t="s">
        <v>559</v>
      </c>
      <c r="E234" s="22">
        <v>7.1</v>
      </c>
      <c r="F234" s="19">
        <v>4.82</v>
      </c>
      <c r="G234" s="23">
        <v>5.81</v>
      </c>
      <c r="H234" s="22">
        <v>629000</v>
      </c>
      <c r="I234" s="11">
        <f>H234*E234</f>
        <v>4465900</v>
      </c>
      <c r="J234" s="8">
        <f>I234+I234*50/100</f>
        <v>6698850</v>
      </c>
      <c r="K234" s="19">
        <v>428000</v>
      </c>
      <c r="L234" s="19">
        <f t="shared" si="34"/>
        <v>2062960.0000000002</v>
      </c>
      <c r="M234" s="23">
        <v>554000</v>
      </c>
      <c r="N234" s="15">
        <f>M234*G234</f>
        <v>3218740</v>
      </c>
      <c r="O234" s="21">
        <f>L234+I234</f>
        <v>6528860</v>
      </c>
      <c r="P234" s="21">
        <f>L234+J234</f>
        <v>8761810</v>
      </c>
      <c r="Q234" s="10">
        <f>O234+N234</f>
        <v>9747600</v>
      </c>
      <c r="R234" s="7">
        <f>P234+N234</f>
        <v>11980550</v>
      </c>
    </row>
    <row r="235" spans="1:18" ht="48.75" customHeight="1" x14ac:dyDescent="0.2">
      <c r="A235" s="22">
        <v>216</v>
      </c>
      <c r="B235" s="32" t="s">
        <v>561</v>
      </c>
      <c r="C235" s="28" t="s">
        <v>563</v>
      </c>
      <c r="D235" s="5" t="s">
        <v>559</v>
      </c>
      <c r="E235" s="22">
        <v>8</v>
      </c>
      <c r="F235" s="19">
        <v>4.82</v>
      </c>
      <c r="G235" s="23">
        <v>5.81</v>
      </c>
      <c r="H235" s="22">
        <v>629000</v>
      </c>
      <c r="I235" s="11">
        <f>H235*E235</f>
        <v>5032000</v>
      </c>
      <c r="J235" s="8">
        <f>I235+I235*50/100</f>
        <v>7548000</v>
      </c>
      <c r="K235" s="19">
        <v>428000</v>
      </c>
      <c r="L235" s="19">
        <f t="shared" si="34"/>
        <v>2062960.0000000002</v>
      </c>
      <c r="M235" s="23">
        <v>554000</v>
      </c>
      <c r="N235" s="15"/>
      <c r="O235" s="21">
        <f>L235+I235</f>
        <v>7094960</v>
      </c>
      <c r="P235" s="21">
        <f>L235+J235</f>
        <v>9610960</v>
      </c>
      <c r="Q235" s="10">
        <f>O235+N235</f>
        <v>7094960</v>
      </c>
      <c r="R235" s="7">
        <f>P235+N235</f>
        <v>9610960</v>
      </c>
    </row>
    <row r="236" spans="1:18" ht="48.75" customHeight="1" x14ac:dyDescent="0.2">
      <c r="A236" s="22">
        <v>217</v>
      </c>
      <c r="B236" s="32" t="s">
        <v>562</v>
      </c>
      <c r="C236" s="28" t="s">
        <v>564</v>
      </c>
      <c r="D236" s="5" t="s">
        <v>559</v>
      </c>
      <c r="E236" s="22">
        <v>304</v>
      </c>
      <c r="F236" s="19">
        <v>4.82</v>
      </c>
      <c r="G236" s="23">
        <v>5.81</v>
      </c>
      <c r="H236" s="22">
        <v>629000</v>
      </c>
      <c r="I236" s="11">
        <f>H236*E236</f>
        <v>191216000</v>
      </c>
      <c r="J236" s="8">
        <f>I236+I236*50/100</f>
        <v>286824000</v>
      </c>
      <c r="K236" s="19">
        <v>428000</v>
      </c>
      <c r="L236" s="19">
        <f t="shared" si="34"/>
        <v>2062960.0000000002</v>
      </c>
      <c r="M236" s="23">
        <v>554000</v>
      </c>
      <c r="N236" s="15"/>
      <c r="O236" s="21">
        <f>L236+I236</f>
        <v>193278960</v>
      </c>
      <c r="P236" s="21">
        <f>L236+J236</f>
        <v>288886960</v>
      </c>
      <c r="Q236" s="10">
        <f>O236+N236</f>
        <v>193278960</v>
      </c>
      <c r="R236" s="7">
        <f>P236+N236</f>
        <v>288886960</v>
      </c>
    </row>
    <row r="237" spans="1:18" ht="48.75" customHeight="1" x14ac:dyDescent="0.2">
      <c r="A237" s="22">
        <v>218</v>
      </c>
      <c r="B237" s="32" t="s">
        <v>315</v>
      </c>
      <c r="C237" s="28" t="s">
        <v>506</v>
      </c>
      <c r="D237" s="5" t="s">
        <v>416</v>
      </c>
      <c r="E237" s="22">
        <v>11.9</v>
      </c>
      <c r="F237" s="19">
        <v>5.05</v>
      </c>
      <c r="G237" s="23">
        <v>5.81</v>
      </c>
      <c r="H237" s="22">
        <v>629000</v>
      </c>
      <c r="I237" s="11">
        <f t="shared" si="32"/>
        <v>7485100</v>
      </c>
      <c r="J237" s="8">
        <f t="shared" si="33"/>
        <v>11227650</v>
      </c>
      <c r="K237" s="19">
        <v>428000</v>
      </c>
      <c r="L237" s="19">
        <f t="shared" si="34"/>
        <v>2161400</v>
      </c>
      <c r="M237" s="23">
        <v>554000</v>
      </c>
      <c r="N237" s="15">
        <f t="shared" si="31"/>
        <v>3218740</v>
      </c>
      <c r="O237" s="21">
        <f t="shared" si="27"/>
        <v>9646500</v>
      </c>
      <c r="P237" s="21">
        <f t="shared" si="35"/>
        <v>13389050</v>
      </c>
      <c r="Q237" s="10">
        <f t="shared" si="29"/>
        <v>12865240</v>
      </c>
      <c r="R237" s="7">
        <f t="shared" si="36"/>
        <v>16607790</v>
      </c>
    </row>
    <row r="238" spans="1:18" ht="48.75" customHeight="1" x14ac:dyDescent="0.2">
      <c r="A238" s="22">
        <v>219</v>
      </c>
      <c r="B238" s="32" t="s">
        <v>316</v>
      </c>
      <c r="C238" s="28" t="s">
        <v>507</v>
      </c>
      <c r="D238" s="5" t="s">
        <v>416</v>
      </c>
      <c r="E238" s="22">
        <v>14.3</v>
      </c>
      <c r="F238" s="19">
        <v>5.19</v>
      </c>
      <c r="G238" s="23">
        <v>5.81</v>
      </c>
      <c r="H238" s="22">
        <v>629000</v>
      </c>
      <c r="I238" s="11">
        <f t="shared" si="32"/>
        <v>8994700</v>
      </c>
      <c r="J238" s="8">
        <f t="shared" si="33"/>
        <v>13492050</v>
      </c>
      <c r="K238" s="19">
        <v>428000</v>
      </c>
      <c r="L238" s="19">
        <f t="shared" si="34"/>
        <v>2221320</v>
      </c>
      <c r="M238" s="23">
        <v>554000</v>
      </c>
      <c r="N238" s="15">
        <f t="shared" si="31"/>
        <v>3218740</v>
      </c>
      <c r="O238" s="21">
        <f t="shared" si="27"/>
        <v>11216020</v>
      </c>
      <c r="P238" s="21">
        <f t="shared" si="35"/>
        <v>15713370</v>
      </c>
      <c r="Q238" s="10">
        <f t="shared" si="29"/>
        <v>14434760</v>
      </c>
      <c r="R238" s="7">
        <f t="shared" si="36"/>
        <v>18932110</v>
      </c>
    </row>
    <row r="239" spans="1:18" ht="48.75" customHeight="1" x14ac:dyDescent="0.2">
      <c r="A239" s="22"/>
      <c r="B239" s="32" t="s">
        <v>337</v>
      </c>
      <c r="C239" s="28" t="s">
        <v>579</v>
      </c>
      <c r="D239" s="5" t="s">
        <v>417</v>
      </c>
      <c r="E239" s="22">
        <v>2.7</v>
      </c>
      <c r="F239" s="19">
        <v>1.1599999999999999</v>
      </c>
      <c r="G239" s="23">
        <v>2.42</v>
      </c>
      <c r="H239" s="22">
        <v>629000</v>
      </c>
      <c r="I239" s="11">
        <f>H239*E239</f>
        <v>1698300</v>
      </c>
      <c r="J239" s="8">
        <f>I239+I239*50/100</f>
        <v>2547450</v>
      </c>
      <c r="K239" s="19">
        <v>428000</v>
      </c>
      <c r="L239" s="19">
        <f t="shared" si="34"/>
        <v>496479.99999999994</v>
      </c>
      <c r="M239" s="23">
        <v>554000</v>
      </c>
      <c r="N239" s="15">
        <f>M239*G239</f>
        <v>1340680</v>
      </c>
      <c r="O239" s="21">
        <f>L239+I239</f>
        <v>2194780</v>
      </c>
      <c r="P239" s="21">
        <f>L239+J239</f>
        <v>3043930</v>
      </c>
      <c r="Q239" s="10">
        <f>O239+N239</f>
        <v>3535460</v>
      </c>
      <c r="R239" s="7">
        <f>P239+N239</f>
        <v>4384610</v>
      </c>
    </row>
    <row r="240" spans="1:18" ht="48.75" customHeight="1" x14ac:dyDescent="0.2">
      <c r="A240" s="22">
        <v>220</v>
      </c>
      <c r="B240" s="32" t="s">
        <v>317</v>
      </c>
      <c r="C240" s="28" t="s">
        <v>531</v>
      </c>
      <c r="D240" s="5" t="s">
        <v>417</v>
      </c>
      <c r="E240" s="22">
        <v>8.4</v>
      </c>
      <c r="F240" s="19">
        <v>5.56</v>
      </c>
      <c r="G240" s="23">
        <v>2.42</v>
      </c>
      <c r="H240" s="22">
        <v>629000</v>
      </c>
      <c r="I240" s="11">
        <f t="shared" si="32"/>
        <v>5283600</v>
      </c>
      <c r="J240" s="8">
        <f t="shared" si="33"/>
        <v>7925400</v>
      </c>
      <c r="K240" s="19">
        <v>428000</v>
      </c>
      <c r="L240" s="19">
        <f t="shared" si="34"/>
        <v>2379680</v>
      </c>
      <c r="M240" s="23">
        <v>554000</v>
      </c>
      <c r="N240" s="15">
        <f t="shared" si="31"/>
        <v>1340680</v>
      </c>
      <c r="O240" s="21">
        <f t="shared" si="27"/>
        <v>7663280</v>
      </c>
      <c r="P240" s="21">
        <f t="shared" si="35"/>
        <v>10305080</v>
      </c>
      <c r="Q240" s="10">
        <f t="shared" si="29"/>
        <v>9003960</v>
      </c>
      <c r="R240" s="7">
        <f t="shared" si="36"/>
        <v>11645760</v>
      </c>
    </row>
    <row r="241" spans="1:18" ht="48.75" customHeight="1" x14ac:dyDescent="0.2">
      <c r="A241" s="22"/>
      <c r="B241" s="32" t="s">
        <v>338</v>
      </c>
      <c r="C241" s="28" t="s">
        <v>580</v>
      </c>
      <c r="D241" s="5" t="s">
        <v>417</v>
      </c>
      <c r="E241" s="22">
        <v>3.25</v>
      </c>
      <c r="F241" s="19">
        <v>4.63</v>
      </c>
      <c r="G241" s="23">
        <v>2.42</v>
      </c>
      <c r="H241" s="22">
        <v>629000</v>
      </c>
      <c r="I241" s="11">
        <f>H241*E241</f>
        <v>2044250</v>
      </c>
      <c r="J241" s="8">
        <f>I241+I241*50/100</f>
        <v>3066375</v>
      </c>
      <c r="K241" s="19">
        <v>428000</v>
      </c>
      <c r="L241" s="19">
        <f t="shared" si="34"/>
        <v>1981640</v>
      </c>
      <c r="M241" s="23">
        <v>554000</v>
      </c>
      <c r="N241" s="15">
        <f>M241*G241</f>
        <v>1340680</v>
      </c>
      <c r="O241" s="21">
        <f>L241+I241</f>
        <v>4025890</v>
      </c>
      <c r="P241" s="21">
        <f>L241+J241</f>
        <v>5048015</v>
      </c>
      <c r="Q241" s="10">
        <f>O241+N241</f>
        <v>5366570</v>
      </c>
      <c r="R241" s="7">
        <f>P241+N241</f>
        <v>6388695</v>
      </c>
    </row>
    <row r="242" spans="1:18" ht="48.75" customHeight="1" x14ac:dyDescent="0.2">
      <c r="A242" s="22">
        <v>221</v>
      </c>
      <c r="B242" s="32" t="s">
        <v>318</v>
      </c>
      <c r="C242" s="28" t="s">
        <v>508</v>
      </c>
      <c r="D242" s="5" t="s">
        <v>417</v>
      </c>
      <c r="E242" s="22">
        <v>3.25</v>
      </c>
      <c r="F242" s="19">
        <v>2.73</v>
      </c>
      <c r="G242" s="23">
        <v>5.81</v>
      </c>
      <c r="H242" s="22">
        <v>629000</v>
      </c>
      <c r="I242" s="11">
        <f t="shared" si="32"/>
        <v>2044250</v>
      </c>
      <c r="J242" s="8">
        <f t="shared" si="33"/>
        <v>3066375</v>
      </c>
      <c r="K242" s="19">
        <v>428000</v>
      </c>
      <c r="L242" s="19">
        <f t="shared" si="34"/>
        <v>1168440</v>
      </c>
      <c r="M242" s="23">
        <v>554000</v>
      </c>
      <c r="N242" s="15">
        <f t="shared" si="31"/>
        <v>3218740</v>
      </c>
      <c r="O242" s="21">
        <f t="shared" si="27"/>
        <v>3212690</v>
      </c>
      <c r="P242" s="21">
        <f t="shared" si="35"/>
        <v>4234815</v>
      </c>
      <c r="Q242" s="10">
        <f t="shared" si="29"/>
        <v>6431430</v>
      </c>
      <c r="R242" s="7">
        <f t="shared" si="36"/>
        <v>7453555</v>
      </c>
    </row>
    <row r="243" spans="1:18" ht="48.75" customHeight="1" x14ac:dyDescent="0.2">
      <c r="A243" s="33">
        <v>222</v>
      </c>
      <c r="B243" s="34" t="s">
        <v>319</v>
      </c>
      <c r="C243" s="47" t="s">
        <v>509</v>
      </c>
      <c r="D243" s="46" t="s">
        <v>418</v>
      </c>
      <c r="E243" s="33">
        <v>3.5</v>
      </c>
      <c r="F243" s="37">
        <v>1.82</v>
      </c>
      <c r="G243" s="38">
        <v>5.81</v>
      </c>
      <c r="H243" s="22">
        <v>629000</v>
      </c>
      <c r="I243" s="39">
        <f t="shared" si="32"/>
        <v>2201500</v>
      </c>
      <c r="J243" s="40">
        <f t="shared" si="33"/>
        <v>3302250</v>
      </c>
      <c r="K243" s="19">
        <v>428000</v>
      </c>
      <c r="L243" s="37">
        <f t="shared" si="34"/>
        <v>778960</v>
      </c>
      <c r="M243" s="23">
        <v>554000</v>
      </c>
      <c r="N243" s="41">
        <f t="shared" si="31"/>
        <v>3218740</v>
      </c>
      <c r="O243" s="42">
        <f t="shared" si="27"/>
        <v>2980460</v>
      </c>
      <c r="P243" s="42">
        <f t="shared" si="35"/>
        <v>4081210</v>
      </c>
      <c r="Q243" s="43">
        <f t="shared" si="29"/>
        <v>6199200</v>
      </c>
      <c r="R243" s="44">
        <f t="shared" si="36"/>
        <v>7299950</v>
      </c>
    </row>
    <row r="244" spans="1:18" ht="48.75" customHeight="1" x14ac:dyDescent="0.2">
      <c r="A244" s="22"/>
      <c r="B244" s="32" t="s">
        <v>619</v>
      </c>
      <c r="C244" s="28" t="s">
        <v>620</v>
      </c>
      <c r="D244" s="5" t="s">
        <v>621</v>
      </c>
      <c r="E244" s="22">
        <v>0.6</v>
      </c>
      <c r="F244" s="19">
        <v>6.98</v>
      </c>
      <c r="G244" s="23">
        <v>2.16</v>
      </c>
      <c r="H244" s="22">
        <v>629000</v>
      </c>
      <c r="I244" s="11">
        <f>H244*E244</f>
        <v>377400</v>
      </c>
      <c r="J244" s="8">
        <f>I244+I244*50/100</f>
        <v>566100</v>
      </c>
      <c r="K244" s="19">
        <v>428000</v>
      </c>
      <c r="L244" s="19">
        <f t="shared" si="34"/>
        <v>2987440</v>
      </c>
      <c r="M244" s="23">
        <v>554000</v>
      </c>
      <c r="N244" s="15">
        <f>M244*G244</f>
        <v>1196640</v>
      </c>
      <c r="O244" s="21">
        <f>L244+I244</f>
        <v>3364840</v>
      </c>
      <c r="P244" s="21">
        <f>L244+J244</f>
        <v>3553540</v>
      </c>
      <c r="Q244" s="10">
        <f>O244+N244</f>
        <v>4561480</v>
      </c>
      <c r="R244" s="7">
        <f>P244+N244</f>
        <v>4750180</v>
      </c>
    </row>
    <row r="245" spans="1:18" ht="48.75" customHeight="1" x14ac:dyDescent="0.2">
      <c r="A245" s="33">
        <v>223</v>
      </c>
      <c r="B245" s="34" t="s">
        <v>510</v>
      </c>
      <c r="C245" s="47" t="s">
        <v>511</v>
      </c>
      <c r="D245" s="46" t="s">
        <v>419</v>
      </c>
      <c r="E245" s="33">
        <v>1.1000000000000001</v>
      </c>
      <c r="F245" s="37">
        <v>1.54</v>
      </c>
      <c r="G245" s="38">
        <v>5.81</v>
      </c>
      <c r="H245" s="22">
        <v>629000</v>
      </c>
      <c r="I245" s="39">
        <f t="shared" si="32"/>
        <v>691900</v>
      </c>
      <c r="J245" s="40">
        <f t="shared" si="33"/>
        <v>1037850</v>
      </c>
      <c r="K245" s="19">
        <v>428000</v>
      </c>
      <c r="L245" s="37">
        <f t="shared" si="34"/>
        <v>659120</v>
      </c>
      <c r="M245" s="23">
        <v>554000</v>
      </c>
      <c r="N245" s="41">
        <f t="shared" si="31"/>
        <v>3218740</v>
      </c>
      <c r="O245" s="42">
        <f t="shared" si="27"/>
        <v>1351020</v>
      </c>
      <c r="P245" s="42">
        <f t="shared" si="35"/>
        <v>1696970</v>
      </c>
      <c r="Q245" s="43">
        <f t="shared" si="29"/>
        <v>4569760</v>
      </c>
      <c r="R245" s="44">
        <f t="shared" si="36"/>
        <v>4915710</v>
      </c>
    </row>
    <row r="246" spans="1:18" ht="48.75" customHeight="1" x14ac:dyDescent="0.2">
      <c r="A246" s="33">
        <v>224</v>
      </c>
      <c r="B246" s="34" t="s">
        <v>320</v>
      </c>
      <c r="C246" s="47" t="s">
        <v>512</v>
      </c>
      <c r="D246" s="46" t="s">
        <v>419</v>
      </c>
      <c r="E246" s="33">
        <v>1.7</v>
      </c>
      <c r="F246" s="37">
        <v>1.54</v>
      </c>
      <c r="G246" s="38">
        <v>5.81</v>
      </c>
      <c r="H246" s="22">
        <v>629000</v>
      </c>
      <c r="I246" s="39">
        <f t="shared" si="32"/>
        <v>1069300</v>
      </c>
      <c r="J246" s="40">
        <f t="shared" si="33"/>
        <v>1603950</v>
      </c>
      <c r="K246" s="19">
        <v>428000</v>
      </c>
      <c r="L246" s="37">
        <f t="shared" si="34"/>
        <v>659120</v>
      </c>
      <c r="M246" s="23">
        <v>554000</v>
      </c>
      <c r="N246" s="41">
        <f t="shared" si="31"/>
        <v>3218740</v>
      </c>
      <c r="O246" s="42">
        <f t="shared" si="27"/>
        <v>1728420</v>
      </c>
      <c r="P246" s="42">
        <f t="shared" si="35"/>
        <v>2263070</v>
      </c>
      <c r="Q246" s="43">
        <f t="shared" si="29"/>
        <v>4947160</v>
      </c>
      <c r="R246" s="44">
        <f t="shared" si="36"/>
        <v>5481810</v>
      </c>
    </row>
    <row r="247" spans="1:18" ht="48.75" customHeight="1" x14ac:dyDescent="0.2">
      <c r="A247" s="33">
        <v>225</v>
      </c>
      <c r="B247" s="34" t="s">
        <v>321</v>
      </c>
      <c r="C247" s="47" t="s">
        <v>513</v>
      </c>
      <c r="D247" s="46" t="s">
        <v>419</v>
      </c>
      <c r="E247" s="33">
        <v>8.6</v>
      </c>
      <c r="F247" s="37">
        <v>3.98</v>
      </c>
      <c r="G247" s="38">
        <v>5.81</v>
      </c>
      <c r="H247" s="22">
        <v>629000</v>
      </c>
      <c r="I247" s="39">
        <f t="shared" si="32"/>
        <v>5409400</v>
      </c>
      <c r="J247" s="40">
        <f t="shared" si="33"/>
        <v>8114100</v>
      </c>
      <c r="K247" s="19">
        <v>428000</v>
      </c>
      <c r="L247" s="37">
        <f t="shared" si="34"/>
        <v>1703440</v>
      </c>
      <c r="M247" s="23">
        <v>554000</v>
      </c>
      <c r="N247" s="41">
        <f t="shared" si="31"/>
        <v>3218740</v>
      </c>
      <c r="O247" s="42">
        <f t="shared" si="27"/>
        <v>7112840</v>
      </c>
      <c r="P247" s="42">
        <f t="shared" si="35"/>
        <v>9817540</v>
      </c>
      <c r="Q247" s="43">
        <f t="shared" si="29"/>
        <v>10331580</v>
      </c>
      <c r="R247" s="44">
        <f t="shared" si="36"/>
        <v>13036280</v>
      </c>
    </row>
    <row r="248" spans="1:18" ht="48.75" customHeight="1" x14ac:dyDescent="0.2">
      <c r="A248" s="33">
        <v>226</v>
      </c>
      <c r="B248" s="34" t="s">
        <v>322</v>
      </c>
      <c r="C248" s="47" t="s">
        <v>514</v>
      </c>
      <c r="D248" s="46" t="s">
        <v>419</v>
      </c>
      <c r="E248" s="33">
        <v>7.1</v>
      </c>
      <c r="F248" s="37">
        <v>2.3199999999999998</v>
      </c>
      <c r="G248" s="38">
        <v>5.81</v>
      </c>
      <c r="H248" s="22">
        <v>629000</v>
      </c>
      <c r="I248" s="39">
        <f t="shared" si="32"/>
        <v>4465900</v>
      </c>
      <c r="J248" s="40">
        <f t="shared" si="33"/>
        <v>6698850</v>
      </c>
      <c r="K248" s="19">
        <v>428000</v>
      </c>
      <c r="L248" s="37">
        <f t="shared" si="34"/>
        <v>992959.99999999988</v>
      </c>
      <c r="M248" s="23">
        <v>554000</v>
      </c>
      <c r="N248" s="41">
        <f t="shared" si="31"/>
        <v>3218740</v>
      </c>
      <c r="O248" s="42">
        <f t="shared" si="27"/>
        <v>5458860</v>
      </c>
      <c r="P248" s="42">
        <f t="shared" si="35"/>
        <v>7691810</v>
      </c>
      <c r="Q248" s="43">
        <f t="shared" si="29"/>
        <v>8677600</v>
      </c>
      <c r="R248" s="44">
        <f t="shared" si="36"/>
        <v>10910550</v>
      </c>
    </row>
    <row r="249" spans="1:18" ht="48.75" customHeight="1" x14ac:dyDescent="0.2">
      <c r="A249" s="33">
        <v>227</v>
      </c>
      <c r="B249" s="34" t="s">
        <v>323</v>
      </c>
      <c r="C249" s="47" t="s">
        <v>515</v>
      </c>
      <c r="D249" s="46" t="s">
        <v>419</v>
      </c>
      <c r="E249" s="33">
        <v>5.6</v>
      </c>
      <c r="F249" s="37">
        <v>4.63</v>
      </c>
      <c r="G249" s="38">
        <v>5.81</v>
      </c>
      <c r="H249" s="22">
        <v>629000</v>
      </c>
      <c r="I249" s="39">
        <f t="shared" si="32"/>
        <v>3522400</v>
      </c>
      <c r="J249" s="40">
        <f t="shared" si="33"/>
        <v>5283600</v>
      </c>
      <c r="K249" s="19">
        <v>428000</v>
      </c>
      <c r="L249" s="37">
        <f t="shared" si="34"/>
        <v>1981640</v>
      </c>
      <c r="M249" s="23">
        <v>554000</v>
      </c>
      <c r="N249" s="41">
        <f t="shared" si="31"/>
        <v>3218740</v>
      </c>
      <c r="O249" s="42">
        <f t="shared" si="27"/>
        <v>5504040</v>
      </c>
      <c r="P249" s="42">
        <f t="shared" si="35"/>
        <v>7265240</v>
      </c>
      <c r="Q249" s="43">
        <f t="shared" si="29"/>
        <v>8722780</v>
      </c>
      <c r="R249" s="44">
        <f t="shared" si="36"/>
        <v>10483980</v>
      </c>
    </row>
    <row r="250" spans="1:18" ht="48.75" customHeight="1" x14ac:dyDescent="0.2">
      <c r="A250" s="22">
        <v>228</v>
      </c>
      <c r="B250" s="32" t="s">
        <v>324</v>
      </c>
      <c r="C250" s="28" t="s">
        <v>516</v>
      </c>
      <c r="D250" s="5" t="s">
        <v>419</v>
      </c>
      <c r="E250" s="22">
        <v>3.6</v>
      </c>
      <c r="F250" s="19">
        <v>2.3199999999999998</v>
      </c>
      <c r="G250" s="23">
        <v>5.81</v>
      </c>
      <c r="H250" s="22">
        <v>629000</v>
      </c>
      <c r="I250" s="11">
        <f t="shared" si="32"/>
        <v>2264400</v>
      </c>
      <c r="J250" s="8">
        <f t="shared" si="33"/>
        <v>3396600</v>
      </c>
      <c r="K250" s="19">
        <v>428000</v>
      </c>
      <c r="L250" s="19">
        <f t="shared" si="34"/>
        <v>992959.99999999988</v>
      </c>
      <c r="M250" s="23">
        <v>554000</v>
      </c>
      <c r="N250" s="15">
        <f t="shared" si="31"/>
        <v>3218740</v>
      </c>
      <c r="O250" s="21">
        <f t="shared" si="27"/>
        <v>3257360</v>
      </c>
      <c r="P250" s="21">
        <f t="shared" si="35"/>
        <v>4389560</v>
      </c>
      <c r="Q250" s="10">
        <f t="shared" si="29"/>
        <v>6476100</v>
      </c>
      <c r="R250" s="7">
        <f t="shared" si="36"/>
        <v>7608300</v>
      </c>
    </row>
    <row r="251" spans="1:18" ht="48.75" customHeight="1" x14ac:dyDescent="0.2">
      <c r="A251" s="33">
        <v>229</v>
      </c>
      <c r="B251" s="34" t="s">
        <v>325</v>
      </c>
      <c r="C251" s="47" t="s">
        <v>517</v>
      </c>
      <c r="D251" s="46" t="s">
        <v>419</v>
      </c>
      <c r="E251" s="33">
        <v>4.0999999999999996</v>
      </c>
      <c r="F251" s="37">
        <v>5.47</v>
      </c>
      <c r="G251" s="38">
        <v>5.81</v>
      </c>
      <c r="H251" s="22">
        <v>629000</v>
      </c>
      <c r="I251" s="39">
        <f t="shared" si="32"/>
        <v>2578900</v>
      </c>
      <c r="J251" s="40">
        <f t="shared" si="33"/>
        <v>3868350</v>
      </c>
      <c r="K251" s="19">
        <v>428000</v>
      </c>
      <c r="L251" s="37">
        <f t="shared" si="34"/>
        <v>2341160</v>
      </c>
      <c r="M251" s="23">
        <v>554000</v>
      </c>
      <c r="N251" s="41">
        <f t="shared" si="31"/>
        <v>3218740</v>
      </c>
      <c r="O251" s="42">
        <f t="shared" si="27"/>
        <v>4920060</v>
      </c>
      <c r="P251" s="42">
        <f t="shared" si="35"/>
        <v>6209510</v>
      </c>
      <c r="Q251" s="43">
        <f t="shared" si="29"/>
        <v>8138800</v>
      </c>
      <c r="R251" s="44">
        <f t="shared" si="36"/>
        <v>9428250</v>
      </c>
    </row>
    <row r="252" spans="1:18" ht="48.75" customHeight="1" x14ac:dyDescent="0.2">
      <c r="A252" s="33">
        <v>230</v>
      </c>
      <c r="B252" s="34" t="s">
        <v>326</v>
      </c>
      <c r="C252" s="47" t="s">
        <v>518</v>
      </c>
      <c r="D252" s="46" t="s">
        <v>419</v>
      </c>
      <c r="E252" s="33">
        <v>4.8</v>
      </c>
      <c r="F252" s="37">
        <v>3.15</v>
      </c>
      <c r="G252" s="38">
        <v>5.81</v>
      </c>
      <c r="H252" s="22">
        <v>629000</v>
      </c>
      <c r="I252" s="39">
        <f t="shared" si="32"/>
        <v>3019200</v>
      </c>
      <c r="J252" s="40">
        <f t="shared" si="33"/>
        <v>4528800</v>
      </c>
      <c r="K252" s="19">
        <v>428000</v>
      </c>
      <c r="L252" s="37">
        <f t="shared" si="34"/>
        <v>1348200</v>
      </c>
      <c r="M252" s="23">
        <v>554000</v>
      </c>
      <c r="N252" s="41">
        <f t="shared" si="31"/>
        <v>3218740</v>
      </c>
      <c r="O252" s="42">
        <f t="shared" si="27"/>
        <v>4367400</v>
      </c>
      <c r="P252" s="42">
        <f t="shared" si="35"/>
        <v>5877000</v>
      </c>
      <c r="Q252" s="43">
        <f t="shared" si="29"/>
        <v>7586140</v>
      </c>
      <c r="R252" s="44">
        <f t="shared" si="36"/>
        <v>9095740</v>
      </c>
    </row>
    <row r="253" spans="1:18" ht="48.75" customHeight="1" x14ac:dyDescent="0.2">
      <c r="A253" s="49">
        <v>231</v>
      </c>
      <c r="B253" s="50" t="s">
        <v>327</v>
      </c>
      <c r="C253" s="62" t="s">
        <v>519</v>
      </c>
      <c r="D253" s="64" t="s">
        <v>420</v>
      </c>
      <c r="E253" s="49">
        <v>22</v>
      </c>
      <c r="F253" s="53">
        <v>0</v>
      </c>
      <c r="G253" s="54">
        <v>5.81</v>
      </c>
      <c r="H253" s="22">
        <v>629000</v>
      </c>
      <c r="I253" s="55">
        <f t="shared" si="32"/>
        <v>13838000</v>
      </c>
      <c r="J253" s="56">
        <f t="shared" si="33"/>
        <v>20757000</v>
      </c>
      <c r="K253" s="19">
        <v>428000</v>
      </c>
      <c r="L253" s="53">
        <f t="shared" si="34"/>
        <v>0</v>
      </c>
      <c r="M253" s="23">
        <v>554000</v>
      </c>
      <c r="N253" s="57">
        <f t="shared" si="31"/>
        <v>3218740</v>
      </c>
      <c r="O253" s="58">
        <f t="shared" si="27"/>
        <v>13838000</v>
      </c>
      <c r="P253" s="58">
        <f t="shared" si="35"/>
        <v>20757000</v>
      </c>
      <c r="Q253" s="59">
        <f t="shared" si="29"/>
        <v>17056740</v>
      </c>
      <c r="R253" s="60">
        <f t="shared" si="36"/>
        <v>23975740</v>
      </c>
    </row>
    <row r="254" spans="1:18" ht="48.75" customHeight="1" x14ac:dyDescent="0.2">
      <c r="A254" s="49">
        <v>232</v>
      </c>
      <c r="B254" s="50" t="s">
        <v>328</v>
      </c>
      <c r="C254" s="62" t="s">
        <v>520</v>
      </c>
      <c r="D254" s="64" t="s">
        <v>420</v>
      </c>
      <c r="E254" s="49">
        <v>26</v>
      </c>
      <c r="F254" s="53">
        <v>0</v>
      </c>
      <c r="G254" s="54">
        <v>5.81</v>
      </c>
      <c r="H254" s="22">
        <v>629000</v>
      </c>
      <c r="I254" s="55">
        <f t="shared" si="32"/>
        <v>16354000</v>
      </c>
      <c r="J254" s="56">
        <f t="shared" si="33"/>
        <v>24531000</v>
      </c>
      <c r="K254" s="19">
        <v>428000</v>
      </c>
      <c r="L254" s="53">
        <f t="shared" si="34"/>
        <v>0</v>
      </c>
      <c r="M254" s="23">
        <v>554000</v>
      </c>
      <c r="N254" s="57">
        <f t="shared" si="31"/>
        <v>3218740</v>
      </c>
      <c r="O254" s="58">
        <f t="shared" si="27"/>
        <v>16354000</v>
      </c>
      <c r="P254" s="58">
        <f t="shared" si="35"/>
        <v>24531000</v>
      </c>
      <c r="Q254" s="59">
        <f t="shared" si="29"/>
        <v>19572740</v>
      </c>
      <c r="R254" s="60">
        <f t="shared" si="36"/>
        <v>27749740</v>
      </c>
    </row>
    <row r="255" spans="1:18" ht="48.75" customHeight="1" x14ac:dyDescent="0.2">
      <c r="A255" s="49">
        <v>233</v>
      </c>
      <c r="B255" s="50" t="s">
        <v>329</v>
      </c>
      <c r="C255" s="62" t="s">
        <v>521</v>
      </c>
      <c r="D255" s="64" t="s">
        <v>420</v>
      </c>
      <c r="E255" s="49">
        <v>35</v>
      </c>
      <c r="F255" s="53">
        <v>0</v>
      </c>
      <c r="G255" s="54">
        <v>5.81</v>
      </c>
      <c r="H255" s="22">
        <v>629000</v>
      </c>
      <c r="I255" s="55">
        <f t="shared" si="32"/>
        <v>22015000</v>
      </c>
      <c r="J255" s="56">
        <f t="shared" si="33"/>
        <v>33022500</v>
      </c>
      <c r="K255" s="19">
        <v>428000</v>
      </c>
      <c r="L255" s="53">
        <f t="shared" si="34"/>
        <v>0</v>
      </c>
      <c r="M255" s="23">
        <v>554000</v>
      </c>
      <c r="N255" s="57">
        <f t="shared" si="31"/>
        <v>3218740</v>
      </c>
      <c r="O255" s="58">
        <f t="shared" si="27"/>
        <v>22015000</v>
      </c>
      <c r="P255" s="58">
        <f t="shared" si="35"/>
        <v>33022500</v>
      </c>
      <c r="Q255" s="59">
        <f t="shared" si="29"/>
        <v>25233740</v>
      </c>
      <c r="R255" s="60">
        <f t="shared" si="36"/>
        <v>36241240</v>
      </c>
    </row>
    <row r="256" spans="1:18" ht="48.75" customHeight="1" x14ac:dyDescent="0.2">
      <c r="A256" s="49">
        <v>234</v>
      </c>
      <c r="B256" s="50" t="s">
        <v>330</v>
      </c>
      <c r="C256" s="62" t="s">
        <v>522</v>
      </c>
      <c r="D256" s="64" t="s">
        <v>420</v>
      </c>
      <c r="E256" s="49">
        <v>34</v>
      </c>
      <c r="F256" s="53">
        <v>0</v>
      </c>
      <c r="G256" s="54">
        <v>5.81</v>
      </c>
      <c r="H256" s="22">
        <v>629000</v>
      </c>
      <c r="I256" s="55">
        <f t="shared" si="32"/>
        <v>21386000</v>
      </c>
      <c r="J256" s="56">
        <f t="shared" si="33"/>
        <v>32079000</v>
      </c>
      <c r="K256" s="19">
        <v>428000</v>
      </c>
      <c r="L256" s="53">
        <f t="shared" si="34"/>
        <v>0</v>
      </c>
      <c r="M256" s="23">
        <v>554000</v>
      </c>
      <c r="N256" s="57">
        <f t="shared" si="31"/>
        <v>3218740</v>
      </c>
      <c r="O256" s="58">
        <f t="shared" si="27"/>
        <v>21386000</v>
      </c>
      <c r="P256" s="58">
        <f t="shared" si="35"/>
        <v>32079000</v>
      </c>
      <c r="Q256" s="59">
        <f t="shared" si="29"/>
        <v>24604740</v>
      </c>
      <c r="R256" s="60">
        <f t="shared" si="36"/>
        <v>35297740</v>
      </c>
    </row>
    <row r="257" spans="1:18" ht="48.75" customHeight="1" x14ac:dyDescent="0.2">
      <c r="A257" s="49">
        <v>235</v>
      </c>
      <c r="B257" s="50" t="s">
        <v>331</v>
      </c>
      <c r="C257" s="62" t="s">
        <v>523</v>
      </c>
      <c r="D257" s="64" t="s">
        <v>421</v>
      </c>
      <c r="E257" s="49">
        <v>33</v>
      </c>
      <c r="F257" s="53">
        <v>0</v>
      </c>
      <c r="G257" s="54">
        <v>5.81</v>
      </c>
      <c r="H257" s="22">
        <v>629000</v>
      </c>
      <c r="I257" s="55">
        <f t="shared" si="32"/>
        <v>20757000</v>
      </c>
      <c r="J257" s="56">
        <f t="shared" si="33"/>
        <v>31135500</v>
      </c>
      <c r="K257" s="19">
        <v>428000</v>
      </c>
      <c r="L257" s="53">
        <f t="shared" si="34"/>
        <v>0</v>
      </c>
      <c r="M257" s="23">
        <v>554000</v>
      </c>
      <c r="N257" s="57">
        <f t="shared" si="31"/>
        <v>3218740</v>
      </c>
      <c r="O257" s="58">
        <f t="shared" si="27"/>
        <v>20757000</v>
      </c>
      <c r="P257" s="58">
        <f t="shared" si="35"/>
        <v>31135500</v>
      </c>
      <c r="Q257" s="59">
        <f t="shared" si="29"/>
        <v>23975740</v>
      </c>
      <c r="R257" s="60">
        <f t="shared" si="36"/>
        <v>34354240</v>
      </c>
    </row>
    <row r="258" spans="1:18" ht="48.75" customHeight="1" x14ac:dyDescent="0.2">
      <c r="A258" s="49">
        <v>236</v>
      </c>
      <c r="B258" s="50" t="s">
        <v>332</v>
      </c>
      <c r="C258" s="62" t="s">
        <v>524</v>
      </c>
      <c r="D258" s="64" t="s">
        <v>421</v>
      </c>
      <c r="E258" s="49">
        <v>37</v>
      </c>
      <c r="F258" s="53">
        <v>0</v>
      </c>
      <c r="G258" s="54">
        <v>5.81</v>
      </c>
      <c r="H258" s="22">
        <v>629000</v>
      </c>
      <c r="I258" s="55">
        <f t="shared" si="32"/>
        <v>23273000</v>
      </c>
      <c r="J258" s="56">
        <f t="shared" si="33"/>
        <v>34909500</v>
      </c>
      <c r="K258" s="19">
        <v>428000</v>
      </c>
      <c r="L258" s="53">
        <f t="shared" si="34"/>
        <v>0</v>
      </c>
      <c r="M258" s="23">
        <v>554000</v>
      </c>
      <c r="N258" s="57">
        <f t="shared" si="31"/>
        <v>3218740</v>
      </c>
      <c r="O258" s="58">
        <f t="shared" si="27"/>
        <v>23273000</v>
      </c>
      <c r="P258" s="58">
        <f t="shared" si="35"/>
        <v>34909500</v>
      </c>
      <c r="Q258" s="59">
        <f t="shared" si="29"/>
        <v>26491740</v>
      </c>
      <c r="R258" s="60">
        <f t="shared" si="36"/>
        <v>38128240</v>
      </c>
    </row>
    <row r="259" spans="1:18" ht="48.75" customHeight="1" x14ac:dyDescent="0.2">
      <c r="A259" s="49">
        <v>237</v>
      </c>
      <c r="B259" s="50" t="s">
        <v>333</v>
      </c>
      <c r="C259" s="62" t="s">
        <v>525</v>
      </c>
      <c r="D259" s="64" t="s">
        <v>422</v>
      </c>
      <c r="E259" s="49">
        <v>109</v>
      </c>
      <c r="F259" s="53">
        <v>0</v>
      </c>
      <c r="G259" s="54">
        <v>5.81</v>
      </c>
      <c r="H259" s="22">
        <v>629000</v>
      </c>
      <c r="I259" s="55">
        <f t="shared" si="32"/>
        <v>68561000</v>
      </c>
      <c r="J259" s="56">
        <f t="shared" si="33"/>
        <v>102841500</v>
      </c>
      <c r="K259" s="19">
        <v>428000</v>
      </c>
      <c r="L259" s="53">
        <f t="shared" si="34"/>
        <v>0</v>
      </c>
      <c r="M259" s="23">
        <v>554000</v>
      </c>
      <c r="N259" s="57">
        <f t="shared" si="31"/>
        <v>3218740</v>
      </c>
      <c r="O259" s="58">
        <f t="shared" si="27"/>
        <v>68561000</v>
      </c>
      <c r="P259" s="58">
        <f t="shared" si="35"/>
        <v>102841500</v>
      </c>
      <c r="Q259" s="59">
        <f t="shared" si="29"/>
        <v>71779740</v>
      </c>
      <c r="R259" s="60">
        <f t="shared" si="36"/>
        <v>106060240</v>
      </c>
    </row>
    <row r="260" spans="1:18" ht="48.75" customHeight="1" x14ac:dyDescent="0.2">
      <c r="A260" s="49">
        <v>238</v>
      </c>
      <c r="B260" s="50" t="s">
        <v>334</v>
      </c>
      <c r="C260" s="62" t="s">
        <v>526</v>
      </c>
      <c r="D260" s="64" t="s">
        <v>422</v>
      </c>
      <c r="E260" s="49">
        <v>91</v>
      </c>
      <c r="F260" s="53">
        <v>0</v>
      </c>
      <c r="G260" s="54">
        <v>5.81</v>
      </c>
      <c r="H260" s="22">
        <v>629000</v>
      </c>
      <c r="I260" s="55">
        <f t="shared" si="32"/>
        <v>57239000</v>
      </c>
      <c r="J260" s="56">
        <f t="shared" si="33"/>
        <v>85858500</v>
      </c>
      <c r="K260" s="19">
        <v>428000</v>
      </c>
      <c r="L260" s="53">
        <f t="shared" si="34"/>
        <v>0</v>
      </c>
      <c r="M260" s="23">
        <v>554000</v>
      </c>
      <c r="N260" s="57">
        <f t="shared" si="31"/>
        <v>3218740</v>
      </c>
      <c r="O260" s="58">
        <f t="shared" si="27"/>
        <v>57239000</v>
      </c>
      <c r="P260" s="58">
        <f t="shared" si="35"/>
        <v>85858500</v>
      </c>
      <c r="Q260" s="59">
        <f t="shared" si="29"/>
        <v>60457740</v>
      </c>
      <c r="R260" s="60">
        <f t="shared" si="36"/>
        <v>89077240</v>
      </c>
    </row>
    <row r="261" spans="1:18" ht="48.75" customHeight="1" x14ac:dyDescent="0.2">
      <c r="A261" s="49">
        <v>239</v>
      </c>
      <c r="B261" s="50" t="s">
        <v>335</v>
      </c>
      <c r="C261" s="62" t="s">
        <v>527</v>
      </c>
      <c r="D261" s="64" t="s">
        <v>422</v>
      </c>
      <c r="E261" s="49">
        <v>95</v>
      </c>
      <c r="F261" s="53">
        <v>0</v>
      </c>
      <c r="G261" s="54">
        <v>5.81</v>
      </c>
      <c r="H261" s="22">
        <v>629000</v>
      </c>
      <c r="I261" s="55">
        <f t="shared" si="32"/>
        <v>59755000</v>
      </c>
      <c r="J261" s="56">
        <f t="shared" si="33"/>
        <v>89632500</v>
      </c>
      <c r="K261" s="19">
        <v>428000</v>
      </c>
      <c r="L261" s="53">
        <f t="shared" si="34"/>
        <v>0</v>
      </c>
      <c r="M261" s="23">
        <v>554000</v>
      </c>
      <c r="N261" s="57">
        <f t="shared" si="31"/>
        <v>3218740</v>
      </c>
      <c r="O261" s="58">
        <f t="shared" si="27"/>
        <v>59755000</v>
      </c>
      <c r="P261" s="58">
        <f t="shared" si="35"/>
        <v>89632500</v>
      </c>
      <c r="Q261" s="59">
        <f t="shared" si="29"/>
        <v>62973740</v>
      </c>
      <c r="R261" s="60">
        <f t="shared" si="36"/>
        <v>92851240</v>
      </c>
    </row>
    <row r="262" spans="1:18" ht="48.75" customHeight="1" x14ac:dyDescent="0.2">
      <c r="A262" s="22">
        <v>240</v>
      </c>
      <c r="B262" s="32" t="s">
        <v>315</v>
      </c>
      <c r="C262" s="28" t="s">
        <v>528</v>
      </c>
      <c r="D262" s="5" t="s">
        <v>416</v>
      </c>
      <c r="E262" s="22">
        <v>11.9</v>
      </c>
      <c r="F262" s="19">
        <v>0</v>
      </c>
      <c r="G262" s="23">
        <v>5.81</v>
      </c>
      <c r="H262" s="22">
        <v>629000</v>
      </c>
      <c r="I262" s="11">
        <f t="shared" si="32"/>
        <v>7485100</v>
      </c>
      <c r="J262" s="8">
        <f t="shared" si="33"/>
        <v>11227650</v>
      </c>
      <c r="K262" s="19">
        <v>428000</v>
      </c>
      <c r="L262" s="19">
        <f t="shared" si="34"/>
        <v>0</v>
      </c>
      <c r="M262" s="23">
        <v>554000</v>
      </c>
      <c r="N262" s="15">
        <f t="shared" si="31"/>
        <v>3218740</v>
      </c>
      <c r="O262" s="21">
        <f t="shared" si="27"/>
        <v>7485100</v>
      </c>
      <c r="P262" s="21">
        <f t="shared" si="35"/>
        <v>11227650</v>
      </c>
      <c r="Q262" s="10">
        <f t="shared" si="29"/>
        <v>10703840</v>
      </c>
      <c r="R262" s="7">
        <f t="shared" si="36"/>
        <v>14446390</v>
      </c>
    </row>
    <row r="263" spans="1:18" ht="48.75" customHeight="1" x14ac:dyDescent="0.2">
      <c r="A263" s="22">
        <v>241</v>
      </c>
      <c r="B263" s="32" t="s">
        <v>316</v>
      </c>
      <c r="C263" s="28" t="s">
        <v>507</v>
      </c>
      <c r="D263" s="5" t="s">
        <v>416</v>
      </c>
      <c r="E263" s="22">
        <v>14.3</v>
      </c>
      <c r="F263" s="19">
        <v>0</v>
      </c>
      <c r="G263" s="23">
        <v>5.81</v>
      </c>
      <c r="H263" s="22">
        <v>629000</v>
      </c>
      <c r="I263" s="11">
        <f t="shared" si="32"/>
        <v>8994700</v>
      </c>
      <c r="J263" s="8">
        <f t="shared" si="33"/>
        <v>13492050</v>
      </c>
      <c r="K263" s="19">
        <v>428000</v>
      </c>
      <c r="L263" s="19">
        <f t="shared" si="34"/>
        <v>0</v>
      </c>
      <c r="M263" s="23">
        <v>554000</v>
      </c>
      <c r="N263" s="15">
        <f t="shared" si="31"/>
        <v>3218740</v>
      </c>
      <c r="O263" s="21">
        <f t="shared" si="27"/>
        <v>8994700</v>
      </c>
      <c r="P263" s="21">
        <f t="shared" si="35"/>
        <v>13492050</v>
      </c>
      <c r="Q263" s="10">
        <f t="shared" si="29"/>
        <v>12213440</v>
      </c>
      <c r="R263" s="7">
        <f t="shared" si="36"/>
        <v>16710790</v>
      </c>
    </row>
    <row r="264" spans="1:18" ht="48.75" customHeight="1" x14ac:dyDescent="0.2">
      <c r="A264" s="49">
        <v>242</v>
      </c>
      <c r="B264" s="50" t="s">
        <v>336</v>
      </c>
      <c r="C264" s="62" t="s">
        <v>529</v>
      </c>
      <c r="D264" s="64" t="s">
        <v>417</v>
      </c>
      <c r="E264" s="49">
        <v>3.6</v>
      </c>
      <c r="F264" s="53">
        <v>0</v>
      </c>
      <c r="G264" s="54">
        <v>5.81</v>
      </c>
      <c r="H264" s="22">
        <v>629000</v>
      </c>
      <c r="I264" s="55">
        <f t="shared" si="32"/>
        <v>2264400</v>
      </c>
      <c r="J264" s="56">
        <f t="shared" si="33"/>
        <v>3396600</v>
      </c>
      <c r="K264" s="19">
        <v>428000</v>
      </c>
      <c r="L264" s="53">
        <f t="shared" si="34"/>
        <v>0</v>
      </c>
      <c r="M264" s="23">
        <v>554000</v>
      </c>
      <c r="N264" s="57">
        <f t="shared" si="31"/>
        <v>3218740</v>
      </c>
      <c r="O264" s="58">
        <f t="shared" si="27"/>
        <v>2264400</v>
      </c>
      <c r="P264" s="58">
        <f t="shared" si="35"/>
        <v>3396600</v>
      </c>
      <c r="Q264" s="59">
        <f t="shared" si="29"/>
        <v>5483140</v>
      </c>
      <c r="R264" s="60">
        <f t="shared" si="36"/>
        <v>6615340</v>
      </c>
    </row>
    <row r="265" spans="1:18" ht="48.75" customHeight="1" x14ac:dyDescent="0.2">
      <c r="A265" s="49">
        <v>243</v>
      </c>
      <c r="B265" s="50" t="s">
        <v>337</v>
      </c>
      <c r="C265" s="62" t="s">
        <v>530</v>
      </c>
      <c r="D265" s="64" t="s">
        <v>417</v>
      </c>
      <c r="E265" s="49">
        <v>2.7</v>
      </c>
      <c r="F265" s="53">
        <v>0</v>
      </c>
      <c r="G265" s="54">
        <v>2.42</v>
      </c>
      <c r="H265" s="22">
        <v>629000</v>
      </c>
      <c r="I265" s="55">
        <f t="shared" si="32"/>
        <v>1698300</v>
      </c>
      <c r="J265" s="56">
        <f t="shared" si="33"/>
        <v>2547450</v>
      </c>
      <c r="K265" s="19">
        <v>428000</v>
      </c>
      <c r="L265" s="53">
        <f t="shared" si="34"/>
        <v>0</v>
      </c>
      <c r="M265" s="23">
        <v>554000</v>
      </c>
      <c r="N265" s="57">
        <f t="shared" si="31"/>
        <v>1340680</v>
      </c>
      <c r="O265" s="58">
        <f t="shared" si="27"/>
        <v>1698300</v>
      </c>
      <c r="P265" s="58">
        <f t="shared" si="35"/>
        <v>2547450</v>
      </c>
      <c r="Q265" s="59">
        <f t="shared" si="29"/>
        <v>3038980</v>
      </c>
      <c r="R265" s="60">
        <f t="shared" si="36"/>
        <v>3888130</v>
      </c>
    </row>
    <row r="266" spans="1:18" ht="48.75" customHeight="1" x14ac:dyDescent="0.2">
      <c r="A266" s="49">
        <v>244</v>
      </c>
      <c r="B266" s="50" t="s">
        <v>317</v>
      </c>
      <c r="C266" s="62" t="s">
        <v>531</v>
      </c>
      <c r="D266" s="64" t="s">
        <v>417</v>
      </c>
      <c r="E266" s="49">
        <v>8.4</v>
      </c>
      <c r="F266" s="53">
        <v>0</v>
      </c>
      <c r="G266" s="54">
        <v>2.42</v>
      </c>
      <c r="H266" s="22">
        <v>629000</v>
      </c>
      <c r="I266" s="55">
        <f t="shared" si="32"/>
        <v>5283600</v>
      </c>
      <c r="J266" s="56">
        <f t="shared" si="33"/>
        <v>7925400</v>
      </c>
      <c r="K266" s="19">
        <v>428000</v>
      </c>
      <c r="L266" s="53">
        <f t="shared" si="34"/>
        <v>0</v>
      </c>
      <c r="M266" s="23">
        <v>554000</v>
      </c>
      <c r="N266" s="57">
        <f t="shared" si="31"/>
        <v>1340680</v>
      </c>
      <c r="O266" s="58">
        <f t="shared" si="27"/>
        <v>5283600</v>
      </c>
      <c r="P266" s="58">
        <f t="shared" si="35"/>
        <v>7925400</v>
      </c>
      <c r="Q266" s="59">
        <f t="shared" si="29"/>
        <v>6624280</v>
      </c>
      <c r="R266" s="60">
        <f t="shared" si="36"/>
        <v>9266080</v>
      </c>
    </row>
    <row r="267" spans="1:18" ht="48.75" customHeight="1" x14ac:dyDescent="0.2">
      <c r="A267" s="49">
        <v>245</v>
      </c>
      <c r="B267" s="50" t="s">
        <v>338</v>
      </c>
      <c r="C267" s="62" t="s">
        <v>532</v>
      </c>
      <c r="D267" s="64" t="s">
        <v>417</v>
      </c>
      <c r="E267" s="49">
        <v>3.25</v>
      </c>
      <c r="F267" s="53">
        <v>0</v>
      </c>
      <c r="G267" s="54">
        <v>2.42</v>
      </c>
      <c r="H267" s="22">
        <v>629000</v>
      </c>
      <c r="I267" s="55">
        <f t="shared" si="32"/>
        <v>2044250</v>
      </c>
      <c r="J267" s="56">
        <f t="shared" si="33"/>
        <v>3066375</v>
      </c>
      <c r="K267" s="19">
        <v>428000</v>
      </c>
      <c r="L267" s="53">
        <f t="shared" si="34"/>
        <v>0</v>
      </c>
      <c r="M267" s="23">
        <v>554000</v>
      </c>
      <c r="N267" s="57">
        <f t="shared" si="31"/>
        <v>1340680</v>
      </c>
      <c r="O267" s="58">
        <f t="shared" si="27"/>
        <v>2044250</v>
      </c>
      <c r="P267" s="58">
        <f t="shared" si="35"/>
        <v>3066375</v>
      </c>
      <c r="Q267" s="59">
        <f t="shared" si="29"/>
        <v>3384930</v>
      </c>
      <c r="R267" s="60">
        <f t="shared" si="36"/>
        <v>4407055</v>
      </c>
    </row>
    <row r="268" spans="1:18" ht="48.75" customHeight="1" x14ac:dyDescent="0.2">
      <c r="A268" s="22">
        <v>246</v>
      </c>
      <c r="B268" s="32" t="s">
        <v>339</v>
      </c>
      <c r="C268" s="28" t="s">
        <v>533</v>
      </c>
      <c r="D268" s="5" t="s">
        <v>417</v>
      </c>
      <c r="E268" s="22">
        <v>3.3</v>
      </c>
      <c r="F268" s="19">
        <v>0</v>
      </c>
      <c r="G268" s="23">
        <v>2.42</v>
      </c>
      <c r="H268" s="22">
        <v>629000</v>
      </c>
      <c r="I268" s="11">
        <f t="shared" si="32"/>
        <v>2075700</v>
      </c>
      <c r="J268" s="8">
        <f t="shared" si="33"/>
        <v>3113550</v>
      </c>
      <c r="K268" s="19">
        <v>428000</v>
      </c>
      <c r="L268" s="19">
        <f t="shared" si="34"/>
        <v>0</v>
      </c>
      <c r="M268" s="23">
        <v>554000</v>
      </c>
      <c r="N268" s="15">
        <f t="shared" si="31"/>
        <v>1340680</v>
      </c>
      <c r="O268" s="21">
        <f t="shared" si="27"/>
        <v>2075700</v>
      </c>
      <c r="P268" s="21">
        <f t="shared" si="35"/>
        <v>3113550</v>
      </c>
      <c r="Q268" s="10">
        <f t="shared" si="29"/>
        <v>3416380</v>
      </c>
      <c r="R268" s="7">
        <f t="shared" si="36"/>
        <v>4454230</v>
      </c>
    </row>
    <row r="269" spans="1:18" ht="48.75" customHeight="1" x14ac:dyDescent="0.2">
      <c r="A269" s="22">
        <v>247</v>
      </c>
      <c r="B269" s="32" t="s">
        <v>318</v>
      </c>
      <c r="C269" s="28" t="s">
        <v>508</v>
      </c>
      <c r="D269" s="5" t="s">
        <v>417</v>
      </c>
      <c r="E269" s="22">
        <v>3.25</v>
      </c>
      <c r="F269" s="19">
        <v>0</v>
      </c>
      <c r="G269" s="23">
        <v>2.42</v>
      </c>
      <c r="H269" s="22">
        <v>629000</v>
      </c>
      <c r="I269" s="11">
        <f t="shared" si="32"/>
        <v>2044250</v>
      </c>
      <c r="J269" s="8">
        <f t="shared" si="33"/>
        <v>3066375</v>
      </c>
      <c r="K269" s="19">
        <v>428000</v>
      </c>
      <c r="L269" s="19">
        <f t="shared" si="34"/>
        <v>0</v>
      </c>
      <c r="M269" s="23">
        <v>554000</v>
      </c>
      <c r="N269" s="15">
        <f t="shared" si="31"/>
        <v>1340680</v>
      </c>
      <c r="O269" s="21">
        <f t="shared" si="27"/>
        <v>2044250</v>
      </c>
      <c r="P269" s="21">
        <f t="shared" si="35"/>
        <v>3066375</v>
      </c>
      <c r="Q269" s="10">
        <f t="shared" si="29"/>
        <v>3384930</v>
      </c>
      <c r="R269" s="7">
        <f t="shared" si="36"/>
        <v>4407055</v>
      </c>
    </row>
    <row r="270" spans="1:18" ht="48.75" customHeight="1" x14ac:dyDescent="0.2">
      <c r="A270" s="49">
        <v>248</v>
      </c>
      <c r="B270" s="50" t="s">
        <v>340</v>
      </c>
      <c r="C270" s="62" t="s">
        <v>534</v>
      </c>
      <c r="D270" s="64" t="s">
        <v>417</v>
      </c>
      <c r="E270" s="49">
        <v>5.0999999999999996</v>
      </c>
      <c r="F270" s="53">
        <v>0</v>
      </c>
      <c r="G270" s="54">
        <v>5.81</v>
      </c>
      <c r="H270" s="22">
        <v>629000</v>
      </c>
      <c r="I270" s="55">
        <f t="shared" si="32"/>
        <v>3207900</v>
      </c>
      <c r="J270" s="56">
        <f t="shared" si="33"/>
        <v>4811850</v>
      </c>
      <c r="K270" s="19">
        <v>428000</v>
      </c>
      <c r="L270" s="53">
        <f t="shared" si="34"/>
        <v>0</v>
      </c>
      <c r="M270" s="23">
        <v>554000</v>
      </c>
      <c r="N270" s="57">
        <f t="shared" si="31"/>
        <v>3218740</v>
      </c>
      <c r="O270" s="58">
        <f t="shared" ref="O270:O273" si="37">L270+I270</f>
        <v>3207900</v>
      </c>
      <c r="P270" s="58">
        <f t="shared" si="35"/>
        <v>4811850</v>
      </c>
      <c r="Q270" s="59">
        <f t="shared" ref="Q270:Q273" si="38">O270+N270</f>
        <v>6426640</v>
      </c>
      <c r="R270" s="60">
        <f t="shared" si="36"/>
        <v>8030590</v>
      </c>
    </row>
    <row r="271" spans="1:18" ht="48.75" customHeight="1" x14ac:dyDescent="0.2">
      <c r="A271" s="49">
        <v>249</v>
      </c>
      <c r="B271" s="50" t="s">
        <v>341</v>
      </c>
      <c r="C271" s="62" t="s">
        <v>535</v>
      </c>
      <c r="D271" s="64" t="s">
        <v>417</v>
      </c>
      <c r="E271" s="49">
        <v>3.4</v>
      </c>
      <c r="F271" s="53">
        <v>0</v>
      </c>
      <c r="G271" s="54">
        <v>5.81</v>
      </c>
      <c r="H271" s="22">
        <v>629000</v>
      </c>
      <c r="I271" s="55">
        <f t="shared" si="32"/>
        <v>2138600</v>
      </c>
      <c r="J271" s="56">
        <f t="shared" si="33"/>
        <v>3207900</v>
      </c>
      <c r="K271" s="19">
        <v>428000</v>
      </c>
      <c r="L271" s="53">
        <f t="shared" si="34"/>
        <v>0</v>
      </c>
      <c r="M271" s="23">
        <v>554000</v>
      </c>
      <c r="N271" s="57">
        <f t="shared" si="31"/>
        <v>3218740</v>
      </c>
      <c r="O271" s="58">
        <f t="shared" si="37"/>
        <v>2138600</v>
      </c>
      <c r="P271" s="58">
        <f t="shared" si="35"/>
        <v>3207900</v>
      </c>
      <c r="Q271" s="59">
        <f t="shared" si="38"/>
        <v>5357340</v>
      </c>
      <c r="R271" s="60">
        <f t="shared" si="36"/>
        <v>6426640</v>
      </c>
    </row>
    <row r="272" spans="1:18" ht="48.75" customHeight="1" x14ac:dyDescent="0.2">
      <c r="A272" s="49">
        <v>250</v>
      </c>
      <c r="B272" s="50" t="s">
        <v>342</v>
      </c>
      <c r="C272" s="62" t="s">
        <v>536</v>
      </c>
      <c r="D272" s="64" t="s">
        <v>417</v>
      </c>
      <c r="E272" s="49">
        <v>5</v>
      </c>
      <c r="F272" s="53">
        <v>0</v>
      </c>
      <c r="G272" s="54">
        <v>5.81</v>
      </c>
      <c r="H272" s="22">
        <v>629000</v>
      </c>
      <c r="I272" s="55">
        <f t="shared" si="32"/>
        <v>3145000</v>
      </c>
      <c r="J272" s="56">
        <f t="shared" si="33"/>
        <v>4717500</v>
      </c>
      <c r="K272" s="19">
        <v>428000</v>
      </c>
      <c r="L272" s="53">
        <f t="shared" si="34"/>
        <v>0</v>
      </c>
      <c r="M272" s="23">
        <v>554000</v>
      </c>
      <c r="N272" s="57">
        <f t="shared" si="31"/>
        <v>3218740</v>
      </c>
      <c r="O272" s="58">
        <f t="shared" si="37"/>
        <v>3145000</v>
      </c>
      <c r="P272" s="58">
        <f t="shared" si="35"/>
        <v>4717500</v>
      </c>
      <c r="Q272" s="59">
        <f t="shared" si="38"/>
        <v>6363740</v>
      </c>
      <c r="R272" s="60">
        <f t="shared" si="36"/>
        <v>7936240</v>
      </c>
    </row>
    <row r="273" spans="1:18" ht="48.75" customHeight="1" x14ac:dyDescent="0.2">
      <c r="A273" s="49">
        <v>251</v>
      </c>
      <c r="B273" s="50" t="s">
        <v>343</v>
      </c>
      <c r="C273" s="62" t="s">
        <v>537</v>
      </c>
      <c r="D273" s="64" t="s">
        <v>417</v>
      </c>
      <c r="E273" s="49">
        <v>4</v>
      </c>
      <c r="F273" s="53">
        <v>0</v>
      </c>
      <c r="G273" s="54">
        <v>5.81</v>
      </c>
      <c r="H273" s="22">
        <v>629000</v>
      </c>
      <c r="I273" s="55">
        <f t="shared" si="32"/>
        <v>2516000</v>
      </c>
      <c r="J273" s="56">
        <f t="shared" si="33"/>
        <v>3774000</v>
      </c>
      <c r="K273" s="19">
        <v>428000</v>
      </c>
      <c r="L273" s="53">
        <f t="shared" si="34"/>
        <v>0</v>
      </c>
      <c r="M273" s="23">
        <v>554000</v>
      </c>
      <c r="N273" s="57">
        <f t="shared" si="31"/>
        <v>3218740</v>
      </c>
      <c r="O273" s="58">
        <f t="shared" si="37"/>
        <v>2516000</v>
      </c>
      <c r="P273" s="58">
        <f t="shared" si="35"/>
        <v>3774000</v>
      </c>
      <c r="Q273" s="59">
        <f t="shared" si="38"/>
        <v>5734740</v>
      </c>
      <c r="R273" s="60">
        <f t="shared" si="36"/>
        <v>6992740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rightToLeft="1" tabSelected="1" topLeftCell="G1" workbookViewId="0">
      <selection activeCell="D4" sqref="D4"/>
    </sheetView>
  </sheetViews>
  <sheetFormatPr defaultRowHeight="14.25" x14ac:dyDescent="0.2"/>
  <cols>
    <col min="1" max="2" width="9.625" customWidth="1"/>
    <col min="3" max="3" width="29.375" customWidth="1"/>
    <col min="4" max="4" width="20.5" customWidth="1"/>
    <col min="5" max="7" width="9.625" customWidth="1"/>
    <col min="8" max="8" width="22.125" customWidth="1"/>
    <col min="9" max="9" width="15.375" customWidth="1"/>
    <col min="10" max="10" width="13" customWidth="1"/>
    <col min="11" max="11" width="25.875" customWidth="1"/>
    <col min="12" max="12" width="18.125" customWidth="1"/>
    <col min="13" max="15" width="9.625" customWidth="1"/>
    <col min="16" max="16" width="11.125" bestFit="1" customWidth="1"/>
    <col min="17" max="18" width="9.625" customWidth="1"/>
  </cols>
  <sheetData>
    <row r="1" spans="1:18" ht="78" x14ac:dyDescent="0.2">
      <c r="A1" s="22" t="s">
        <v>0</v>
      </c>
      <c r="B1" s="22" t="s">
        <v>19</v>
      </c>
      <c r="C1" s="66" t="s">
        <v>1</v>
      </c>
      <c r="D1" s="63" t="s">
        <v>2</v>
      </c>
      <c r="E1" s="63" t="s">
        <v>3</v>
      </c>
      <c r="F1" s="68" t="s">
        <v>4</v>
      </c>
      <c r="G1" s="69" t="s">
        <v>5</v>
      </c>
      <c r="H1" s="63" t="s">
        <v>544</v>
      </c>
      <c r="I1" s="70" t="s">
        <v>539</v>
      </c>
      <c r="J1" s="71" t="s">
        <v>540</v>
      </c>
      <c r="K1" s="68" t="s">
        <v>542</v>
      </c>
      <c r="L1" s="68" t="s">
        <v>546</v>
      </c>
      <c r="M1" s="69" t="s">
        <v>543</v>
      </c>
      <c r="N1" s="72" t="s">
        <v>545</v>
      </c>
      <c r="O1" s="24" t="s">
        <v>548</v>
      </c>
      <c r="P1" s="25" t="s">
        <v>538</v>
      </c>
      <c r="Q1" s="73" t="s">
        <v>541</v>
      </c>
      <c r="R1" s="74" t="s">
        <v>547</v>
      </c>
    </row>
    <row r="2" spans="1:18" ht="63.75" customHeight="1" x14ac:dyDescent="0.2">
      <c r="A2" s="22"/>
      <c r="B2" s="32" t="s">
        <v>600</v>
      </c>
      <c r="C2" s="28" t="s">
        <v>601</v>
      </c>
      <c r="D2" s="5" t="s">
        <v>602</v>
      </c>
      <c r="E2" s="22">
        <v>1.8</v>
      </c>
      <c r="F2" s="19">
        <v>2.3199999999999998</v>
      </c>
      <c r="G2" s="23">
        <v>3.9</v>
      </c>
      <c r="H2" s="22">
        <v>629000</v>
      </c>
      <c r="I2" s="11">
        <f>H2*E2</f>
        <v>1132200</v>
      </c>
      <c r="J2" s="8">
        <f t="shared" ref="J2:J64" si="0">I2+I2*50/100</f>
        <v>1698300</v>
      </c>
      <c r="K2" s="19">
        <v>1161000</v>
      </c>
      <c r="L2" s="19">
        <f t="shared" ref="L2:L65" si="1">K2*F2</f>
        <v>2693520</v>
      </c>
      <c r="M2" s="23">
        <v>554000</v>
      </c>
      <c r="N2" s="15">
        <f>M2*G2</f>
        <v>2160600</v>
      </c>
      <c r="O2" s="21">
        <f t="shared" ref="O2:O64" si="2">L2+I2</f>
        <v>3825720</v>
      </c>
      <c r="P2" s="21">
        <f t="shared" ref="P2:P64" si="3">L2+J2</f>
        <v>4391820</v>
      </c>
      <c r="Q2" s="10">
        <f t="shared" ref="Q2:Q64" si="4">O2+N2</f>
        <v>5986320</v>
      </c>
      <c r="R2" s="7">
        <f t="shared" ref="R2:R64" si="5">P2+N2</f>
        <v>6552420</v>
      </c>
    </row>
    <row r="3" spans="1:18" ht="63.75" customHeight="1" x14ac:dyDescent="0.2">
      <c r="A3" s="22"/>
      <c r="B3" s="32" t="s">
        <v>581</v>
      </c>
      <c r="C3" s="28" t="s">
        <v>582</v>
      </c>
      <c r="D3" s="5" t="s">
        <v>584</v>
      </c>
      <c r="E3" s="22">
        <v>1</v>
      </c>
      <c r="F3" s="19">
        <v>3</v>
      </c>
      <c r="G3" s="23">
        <v>8.5</v>
      </c>
      <c r="H3" s="22">
        <v>629000</v>
      </c>
      <c r="I3" s="11">
        <f t="shared" ref="I3:I66" si="6">H3*E3</f>
        <v>629000</v>
      </c>
      <c r="J3" s="8">
        <f t="shared" si="0"/>
        <v>943500</v>
      </c>
      <c r="K3" s="19">
        <v>1161000</v>
      </c>
      <c r="L3" s="19">
        <f t="shared" si="1"/>
        <v>3483000</v>
      </c>
      <c r="M3" s="23">
        <v>554000</v>
      </c>
      <c r="N3" s="15">
        <f>M3*G3</f>
        <v>4709000</v>
      </c>
      <c r="O3" s="21">
        <f t="shared" si="2"/>
        <v>4112000</v>
      </c>
      <c r="P3" s="21">
        <f t="shared" si="3"/>
        <v>4426500</v>
      </c>
      <c r="Q3" s="10">
        <f t="shared" si="4"/>
        <v>8821000</v>
      </c>
      <c r="R3" s="7">
        <f t="shared" si="5"/>
        <v>9135500</v>
      </c>
    </row>
    <row r="4" spans="1:18" ht="63.75" customHeight="1" x14ac:dyDescent="0.2">
      <c r="A4" s="22"/>
      <c r="B4" s="32" t="s">
        <v>585</v>
      </c>
      <c r="C4" s="28" t="s">
        <v>583</v>
      </c>
      <c r="D4" s="5" t="s">
        <v>584</v>
      </c>
      <c r="E4" s="22">
        <v>1.3</v>
      </c>
      <c r="F4" s="19">
        <v>2</v>
      </c>
      <c r="G4" s="23">
        <v>8.5</v>
      </c>
      <c r="H4" s="22">
        <v>629000</v>
      </c>
      <c r="I4" s="11">
        <f t="shared" si="6"/>
        <v>817700</v>
      </c>
      <c r="J4" s="8">
        <f t="shared" si="0"/>
        <v>1226550</v>
      </c>
      <c r="K4" s="19">
        <v>1161000</v>
      </c>
      <c r="L4" s="19">
        <f t="shared" si="1"/>
        <v>2322000</v>
      </c>
      <c r="M4" s="23">
        <v>554000</v>
      </c>
      <c r="N4" s="15">
        <f>M4*G4</f>
        <v>4709000</v>
      </c>
      <c r="O4" s="21">
        <f t="shared" si="2"/>
        <v>3139700</v>
      </c>
      <c r="P4" s="21">
        <f t="shared" si="3"/>
        <v>3548550</v>
      </c>
      <c r="Q4" s="10">
        <f t="shared" si="4"/>
        <v>7848700</v>
      </c>
      <c r="R4" s="7">
        <f t="shared" si="5"/>
        <v>8257550</v>
      </c>
    </row>
    <row r="5" spans="1:18" ht="63.75" customHeight="1" x14ac:dyDescent="0.2">
      <c r="A5" s="22"/>
      <c r="B5" s="32" t="s">
        <v>609</v>
      </c>
      <c r="C5" s="28" t="s">
        <v>610</v>
      </c>
      <c r="D5" s="5" t="s">
        <v>574</v>
      </c>
      <c r="E5" s="22">
        <v>1.1000000000000001</v>
      </c>
      <c r="F5" s="19">
        <v>3.15</v>
      </c>
      <c r="G5" s="23">
        <v>5.7</v>
      </c>
      <c r="H5" s="22">
        <v>629000</v>
      </c>
      <c r="I5" s="11">
        <f>H5*E5</f>
        <v>691900</v>
      </c>
      <c r="J5" s="8">
        <f t="shared" si="0"/>
        <v>1037850</v>
      </c>
      <c r="K5" s="19">
        <v>1161000</v>
      </c>
      <c r="L5" s="19">
        <f t="shared" si="1"/>
        <v>3657150</v>
      </c>
      <c r="M5" s="23">
        <v>554000</v>
      </c>
      <c r="N5" s="15"/>
      <c r="O5" s="21">
        <f t="shared" si="2"/>
        <v>4349050</v>
      </c>
      <c r="P5" s="21">
        <f t="shared" si="3"/>
        <v>4695000</v>
      </c>
      <c r="Q5" s="10">
        <f t="shared" si="4"/>
        <v>4349050</v>
      </c>
      <c r="R5" s="7">
        <f t="shared" si="5"/>
        <v>4695000</v>
      </c>
    </row>
    <row r="6" spans="1:18" ht="63.75" customHeight="1" x14ac:dyDescent="0.2">
      <c r="A6" s="33">
        <v>1</v>
      </c>
      <c r="B6" s="34" t="s">
        <v>570</v>
      </c>
      <c r="C6" s="47" t="s">
        <v>572</v>
      </c>
      <c r="D6" s="46" t="s">
        <v>574</v>
      </c>
      <c r="E6" s="33">
        <v>0.8</v>
      </c>
      <c r="F6" s="37">
        <v>1.54</v>
      </c>
      <c r="G6" s="38">
        <v>1.1000000000000001</v>
      </c>
      <c r="H6" s="22">
        <v>629000</v>
      </c>
      <c r="I6" s="39">
        <f t="shared" si="6"/>
        <v>503200</v>
      </c>
      <c r="J6" s="40">
        <f t="shared" si="0"/>
        <v>754800</v>
      </c>
      <c r="K6" s="19">
        <v>1161000</v>
      </c>
      <c r="L6" s="37">
        <f t="shared" si="1"/>
        <v>1787940</v>
      </c>
      <c r="M6" s="23">
        <v>554000</v>
      </c>
      <c r="N6" s="41">
        <f>M6*G6</f>
        <v>609400</v>
      </c>
      <c r="O6" s="42">
        <f t="shared" si="2"/>
        <v>2291140</v>
      </c>
      <c r="P6" s="42">
        <f t="shared" si="3"/>
        <v>2542740</v>
      </c>
      <c r="Q6" s="43">
        <f t="shared" si="4"/>
        <v>2900540</v>
      </c>
      <c r="R6" s="44">
        <f t="shared" si="5"/>
        <v>3152140</v>
      </c>
    </row>
    <row r="7" spans="1:18" ht="63.75" customHeight="1" x14ac:dyDescent="0.2">
      <c r="A7" s="33">
        <v>2</v>
      </c>
      <c r="B7" s="34" t="s">
        <v>571</v>
      </c>
      <c r="C7" s="47" t="s">
        <v>573</v>
      </c>
      <c r="D7" s="46" t="s">
        <v>574</v>
      </c>
      <c r="E7" s="33">
        <v>1.25</v>
      </c>
      <c r="F7" s="37">
        <v>4.82</v>
      </c>
      <c r="G7" s="38">
        <v>2.2200000000000002</v>
      </c>
      <c r="H7" s="22">
        <v>629000</v>
      </c>
      <c r="I7" s="39">
        <f t="shared" si="6"/>
        <v>786250</v>
      </c>
      <c r="J7" s="40">
        <f t="shared" si="0"/>
        <v>1179375</v>
      </c>
      <c r="K7" s="19">
        <v>1161000</v>
      </c>
      <c r="L7" s="37">
        <f t="shared" si="1"/>
        <v>5596020</v>
      </c>
      <c r="M7" s="23">
        <v>554000</v>
      </c>
      <c r="N7" s="41">
        <f>M7*G7</f>
        <v>1229880</v>
      </c>
      <c r="O7" s="42">
        <f t="shared" si="2"/>
        <v>6382270</v>
      </c>
      <c r="P7" s="42">
        <f t="shared" si="3"/>
        <v>6775395</v>
      </c>
      <c r="Q7" s="43">
        <f t="shared" si="4"/>
        <v>7612150</v>
      </c>
      <c r="R7" s="44">
        <f t="shared" si="5"/>
        <v>8005275</v>
      </c>
    </row>
    <row r="8" spans="1:18" ht="63.75" customHeight="1" x14ac:dyDescent="0.2">
      <c r="A8" s="22"/>
      <c r="B8" s="32" t="s">
        <v>606</v>
      </c>
      <c r="C8" s="28" t="s">
        <v>607</v>
      </c>
      <c r="D8" s="5" t="s">
        <v>608</v>
      </c>
      <c r="E8" s="22">
        <v>3.2</v>
      </c>
      <c r="F8" s="19">
        <v>2.73</v>
      </c>
      <c r="G8" s="23">
        <v>5.7</v>
      </c>
      <c r="H8" s="22">
        <v>629000</v>
      </c>
      <c r="I8" s="11">
        <f>H8*E8</f>
        <v>2012800</v>
      </c>
      <c r="J8" s="8">
        <f t="shared" si="0"/>
        <v>3019200</v>
      </c>
      <c r="K8" s="19">
        <v>1161000</v>
      </c>
      <c r="L8" s="19">
        <f t="shared" si="1"/>
        <v>3169530</v>
      </c>
      <c r="M8" s="23">
        <v>554000</v>
      </c>
      <c r="N8" s="15">
        <f>M8*G8</f>
        <v>3157800</v>
      </c>
      <c r="O8" s="21">
        <f t="shared" si="2"/>
        <v>5182330</v>
      </c>
      <c r="P8" s="21">
        <f t="shared" si="3"/>
        <v>6188730</v>
      </c>
      <c r="Q8" s="10">
        <f t="shared" si="4"/>
        <v>8340130</v>
      </c>
      <c r="R8" s="7">
        <f t="shared" si="5"/>
        <v>9346530</v>
      </c>
    </row>
    <row r="9" spans="1:18" ht="63.75" customHeight="1" x14ac:dyDescent="0.2">
      <c r="A9" s="22"/>
      <c r="B9" s="32" t="s">
        <v>603</v>
      </c>
      <c r="C9" s="28" t="s">
        <v>604</v>
      </c>
      <c r="D9" s="5" t="s">
        <v>605</v>
      </c>
      <c r="E9" s="22">
        <v>1.5</v>
      </c>
      <c r="F9" s="19">
        <v>1.85</v>
      </c>
      <c r="G9" s="23">
        <v>1.7</v>
      </c>
      <c r="H9" s="22">
        <v>629000</v>
      </c>
      <c r="I9" s="11">
        <f>H9*E9</f>
        <v>943500</v>
      </c>
      <c r="J9" s="8">
        <f t="shared" si="0"/>
        <v>1415250</v>
      </c>
      <c r="K9" s="19">
        <v>1161000</v>
      </c>
      <c r="L9" s="19">
        <f t="shared" si="1"/>
        <v>2147850</v>
      </c>
      <c r="M9" s="23">
        <v>554000</v>
      </c>
      <c r="N9" s="15">
        <f>M9*G9</f>
        <v>941800</v>
      </c>
      <c r="O9" s="21">
        <f t="shared" si="2"/>
        <v>3091350</v>
      </c>
      <c r="P9" s="21">
        <f t="shared" si="3"/>
        <v>3563100</v>
      </c>
      <c r="Q9" s="10">
        <f t="shared" si="4"/>
        <v>4033150</v>
      </c>
      <c r="R9" s="7">
        <f t="shared" si="5"/>
        <v>4504900</v>
      </c>
    </row>
    <row r="10" spans="1:18" ht="63.75" customHeight="1" x14ac:dyDescent="0.2">
      <c r="A10" s="33">
        <v>1</v>
      </c>
      <c r="B10" s="34" t="s">
        <v>6</v>
      </c>
      <c r="C10" s="47" t="s">
        <v>18</v>
      </c>
      <c r="D10" s="46" t="s">
        <v>37</v>
      </c>
      <c r="E10" s="33">
        <v>1</v>
      </c>
      <c r="F10" s="37">
        <v>2.3199999999999998</v>
      </c>
      <c r="G10" s="38">
        <v>2.63</v>
      </c>
      <c r="H10" s="22">
        <v>629000</v>
      </c>
      <c r="I10" s="39">
        <f t="shared" si="6"/>
        <v>629000</v>
      </c>
      <c r="J10" s="40">
        <f t="shared" si="0"/>
        <v>943500</v>
      </c>
      <c r="K10" s="19">
        <v>1161000</v>
      </c>
      <c r="L10" s="37">
        <f t="shared" si="1"/>
        <v>2693520</v>
      </c>
      <c r="M10" s="23">
        <v>554000</v>
      </c>
      <c r="N10" s="41">
        <f t="shared" ref="N10:N75" si="7">M10*G10</f>
        <v>1457020</v>
      </c>
      <c r="O10" s="42">
        <f t="shared" si="2"/>
        <v>3322520</v>
      </c>
      <c r="P10" s="42">
        <f t="shared" si="3"/>
        <v>3637020</v>
      </c>
      <c r="Q10" s="43">
        <f t="shared" si="4"/>
        <v>4779540</v>
      </c>
      <c r="R10" s="44">
        <f t="shared" si="5"/>
        <v>5094040</v>
      </c>
    </row>
    <row r="11" spans="1:18" ht="63.75" customHeight="1" x14ac:dyDescent="0.2">
      <c r="A11" s="33">
        <v>2</v>
      </c>
      <c r="B11" s="34" t="s">
        <v>23</v>
      </c>
      <c r="C11" s="47" t="s">
        <v>21</v>
      </c>
      <c r="D11" s="46" t="s">
        <v>38</v>
      </c>
      <c r="E11" s="33">
        <v>0.6</v>
      </c>
      <c r="F11" s="37">
        <v>2.3199999999999998</v>
      </c>
      <c r="G11" s="38">
        <v>3</v>
      </c>
      <c r="H11" s="22">
        <v>629000</v>
      </c>
      <c r="I11" s="39">
        <f t="shared" si="6"/>
        <v>377400</v>
      </c>
      <c r="J11" s="40">
        <f t="shared" si="0"/>
        <v>566100</v>
      </c>
      <c r="K11" s="19">
        <v>1161000</v>
      </c>
      <c r="L11" s="37">
        <f t="shared" si="1"/>
        <v>2693520</v>
      </c>
      <c r="M11" s="23">
        <v>554000</v>
      </c>
      <c r="N11" s="41">
        <f t="shared" si="7"/>
        <v>1662000</v>
      </c>
      <c r="O11" s="42">
        <f t="shared" si="2"/>
        <v>3070920</v>
      </c>
      <c r="P11" s="42">
        <f t="shared" si="3"/>
        <v>3259620</v>
      </c>
      <c r="Q11" s="43">
        <f t="shared" si="4"/>
        <v>4732920</v>
      </c>
      <c r="R11" s="44">
        <f t="shared" si="5"/>
        <v>4921620</v>
      </c>
    </row>
    <row r="12" spans="1:18" ht="63.75" customHeight="1" x14ac:dyDescent="0.2">
      <c r="A12" s="33">
        <v>3</v>
      </c>
      <c r="B12" s="34" t="s">
        <v>7</v>
      </c>
      <c r="C12" s="47" t="s">
        <v>20</v>
      </c>
      <c r="D12" s="46" t="s">
        <v>39</v>
      </c>
      <c r="E12" s="33">
        <v>0.5</v>
      </c>
      <c r="F12" s="37">
        <v>2.3199999999999998</v>
      </c>
      <c r="G12" s="38">
        <v>3</v>
      </c>
      <c r="H12" s="22">
        <v>629000</v>
      </c>
      <c r="I12" s="39">
        <f t="shared" si="6"/>
        <v>314500</v>
      </c>
      <c r="J12" s="40">
        <f t="shared" si="0"/>
        <v>471750</v>
      </c>
      <c r="K12" s="19">
        <v>1161000</v>
      </c>
      <c r="L12" s="37">
        <f t="shared" si="1"/>
        <v>2693520</v>
      </c>
      <c r="M12" s="23">
        <v>554000</v>
      </c>
      <c r="N12" s="41">
        <f t="shared" si="7"/>
        <v>1662000</v>
      </c>
      <c r="O12" s="42">
        <f t="shared" si="2"/>
        <v>3008020</v>
      </c>
      <c r="P12" s="42">
        <f t="shared" si="3"/>
        <v>3165270</v>
      </c>
      <c r="Q12" s="43">
        <f t="shared" si="4"/>
        <v>4670020</v>
      </c>
      <c r="R12" s="44">
        <f t="shared" si="5"/>
        <v>4827270</v>
      </c>
    </row>
    <row r="13" spans="1:18" ht="63.75" customHeight="1" x14ac:dyDescent="0.2">
      <c r="A13" s="33">
        <v>4</v>
      </c>
      <c r="B13" s="34" t="s">
        <v>8</v>
      </c>
      <c r="C13" s="47" t="s">
        <v>22</v>
      </c>
      <c r="D13" s="46" t="s">
        <v>40</v>
      </c>
      <c r="E13" s="33">
        <v>0.7</v>
      </c>
      <c r="F13" s="37">
        <v>1.1599999999999999</v>
      </c>
      <c r="G13" s="38">
        <v>2.4500000000000002</v>
      </c>
      <c r="H13" s="22">
        <v>629000</v>
      </c>
      <c r="I13" s="39">
        <f t="shared" si="6"/>
        <v>440300</v>
      </c>
      <c r="J13" s="40">
        <f t="shared" si="0"/>
        <v>660450</v>
      </c>
      <c r="K13" s="19">
        <v>1161000</v>
      </c>
      <c r="L13" s="37">
        <f t="shared" si="1"/>
        <v>1346760</v>
      </c>
      <c r="M13" s="23">
        <v>554000</v>
      </c>
      <c r="N13" s="41">
        <f t="shared" si="7"/>
        <v>1357300</v>
      </c>
      <c r="O13" s="42">
        <f t="shared" si="2"/>
        <v>1787060</v>
      </c>
      <c r="P13" s="42">
        <f t="shared" si="3"/>
        <v>2007210</v>
      </c>
      <c r="Q13" s="43">
        <f t="shared" si="4"/>
        <v>3144360</v>
      </c>
      <c r="R13" s="44">
        <f t="shared" si="5"/>
        <v>3364510</v>
      </c>
    </row>
    <row r="14" spans="1:18" ht="63.75" customHeight="1" x14ac:dyDescent="0.2">
      <c r="A14" s="33">
        <v>5</v>
      </c>
      <c r="B14" s="34" t="s">
        <v>9</v>
      </c>
      <c r="C14" s="47" t="s">
        <v>26</v>
      </c>
      <c r="D14" s="46" t="s">
        <v>40</v>
      </c>
      <c r="E14" s="33">
        <v>0.8</v>
      </c>
      <c r="F14" s="37">
        <v>1.58</v>
      </c>
      <c r="G14" s="38">
        <v>6.69</v>
      </c>
      <c r="H14" s="22">
        <v>629000</v>
      </c>
      <c r="I14" s="39">
        <f t="shared" si="6"/>
        <v>503200</v>
      </c>
      <c r="J14" s="40">
        <f t="shared" si="0"/>
        <v>754800</v>
      </c>
      <c r="K14" s="19">
        <v>1161000</v>
      </c>
      <c r="L14" s="37">
        <f t="shared" si="1"/>
        <v>1834380</v>
      </c>
      <c r="M14" s="23">
        <v>554000</v>
      </c>
      <c r="N14" s="41">
        <f t="shared" si="7"/>
        <v>3706260</v>
      </c>
      <c r="O14" s="42">
        <f t="shared" si="2"/>
        <v>2337580</v>
      </c>
      <c r="P14" s="42">
        <f t="shared" si="3"/>
        <v>2589180</v>
      </c>
      <c r="Q14" s="43">
        <f t="shared" si="4"/>
        <v>6043840</v>
      </c>
      <c r="R14" s="44">
        <f t="shared" si="5"/>
        <v>6295440</v>
      </c>
    </row>
    <row r="15" spans="1:18" ht="63.75" customHeight="1" x14ac:dyDescent="0.2">
      <c r="A15" s="33">
        <v>6</v>
      </c>
      <c r="B15" s="34" t="s">
        <v>10</v>
      </c>
      <c r="C15" s="47" t="s">
        <v>27</v>
      </c>
      <c r="D15" s="46" t="s">
        <v>40</v>
      </c>
      <c r="E15" s="33">
        <v>0.9</v>
      </c>
      <c r="F15" s="37">
        <v>3.47</v>
      </c>
      <c r="G15" s="38">
        <v>6.69</v>
      </c>
      <c r="H15" s="22">
        <v>629000</v>
      </c>
      <c r="I15" s="39">
        <f t="shared" si="6"/>
        <v>566100</v>
      </c>
      <c r="J15" s="40">
        <f t="shared" si="0"/>
        <v>849150</v>
      </c>
      <c r="K15" s="19">
        <v>1161000</v>
      </c>
      <c r="L15" s="37">
        <f t="shared" si="1"/>
        <v>4028670</v>
      </c>
      <c r="M15" s="23">
        <v>554000</v>
      </c>
      <c r="N15" s="41">
        <f t="shared" si="7"/>
        <v>3706260</v>
      </c>
      <c r="O15" s="42">
        <f t="shared" si="2"/>
        <v>4594770</v>
      </c>
      <c r="P15" s="42">
        <f t="shared" si="3"/>
        <v>4877820</v>
      </c>
      <c r="Q15" s="43">
        <f t="shared" si="4"/>
        <v>8301030</v>
      </c>
      <c r="R15" s="44">
        <f t="shared" si="5"/>
        <v>8584080</v>
      </c>
    </row>
    <row r="16" spans="1:18" ht="63.75" customHeight="1" x14ac:dyDescent="0.2">
      <c r="A16" s="33">
        <v>7</v>
      </c>
      <c r="B16" s="34" t="s">
        <v>24</v>
      </c>
      <c r="C16" s="47" t="s">
        <v>28</v>
      </c>
      <c r="D16" s="46" t="s">
        <v>40</v>
      </c>
      <c r="E16" s="33">
        <v>0.8</v>
      </c>
      <c r="F16" s="37">
        <v>2.3199999999999998</v>
      </c>
      <c r="G16" s="38">
        <v>6.69</v>
      </c>
      <c r="H16" s="22">
        <v>629000</v>
      </c>
      <c r="I16" s="39">
        <f t="shared" si="6"/>
        <v>503200</v>
      </c>
      <c r="J16" s="40">
        <f t="shared" si="0"/>
        <v>754800</v>
      </c>
      <c r="K16" s="19">
        <v>1161000</v>
      </c>
      <c r="L16" s="37">
        <f t="shared" si="1"/>
        <v>2693520</v>
      </c>
      <c r="M16" s="23">
        <v>554000</v>
      </c>
      <c r="N16" s="41">
        <f t="shared" si="7"/>
        <v>3706260</v>
      </c>
      <c r="O16" s="42">
        <f t="shared" si="2"/>
        <v>3196720</v>
      </c>
      <c r="P16" s="42">
        <f t="shared" si="3"/>
        <v>3448320</v>
      </c>
      <c r="Q16" s="43">
        <f t="shared" si="4"/>
        <v>6902980</v>
      </c>
      <c r="R16" s="44">
        <f t="shared" si="5"/>
        <v>7154580</v>
      </c>
    </row>
    <row r="17" spans="1:18" ht="63.75" customHeight="1" x14ac:dyDescent="0.2">
      <c r="A17" s="33">
        <v>8</v>
      </c>
      <c r="B17" s="34" t="s">
        <v>11</v>
      </c>
      <c r="C17" s="47" t="s">
        <v>31</v>
      </c>
      <c r="D17" s="46" t="s">
        <v>41</v>
      </c>
      <c r="E17" s="33">
        <v>4</v>
      </c>
      <c r="F17" s="37">
        <v>4.82</v>
      </c>
      <c r="G17" s="38">
        <v>6.43</v>
      </c>
      <c r="H17" s="22">
        <v>629000</v>
      </c>
      <c r="I17" s="39">
        <f t="shared" si="6"/>
        <v>2516000</v>
      </c>
      <c r="J17" s="40">
        <f t="shared" si="0"/>
        <v>3774000</v>
      </c>
      <c r="K17" s="19">
        <v>1161000</v>
      </c>
      <c r="L17" s="37">
        <f t="shared" si="1"/>
        <v>5596020</v>
      </c>
      <c r="M17" s="23">
        <v>554000</v>
      </c>
      <c r="N17" s="41">
        <f t="shared" si="7"/>
        <v>3562220</v>
      </c>
      <c r="O17" s="42">
        <f t="shared" si="2"/>
        <v>8112020</v>
      </c>
      <c r="P17" s="42">
        <f t="shared" si="3"/>
        <v>9370020</v>
      </c>
      <c r="Q17" s="43">
        <f t="shared" si="4"/>
        <v>11674240</v>
      </c>
      <c r="R17" s="44">
        <f t="shared" si="5"/>
        <v>12932240</v>
      </c>
    </row>
    <row r="18" spans="1:18" ht="63.75" customHeight="1" x14ac:dyDescent="0.2">
      <c r="A18" s="33">
        <v>9</v>
      </c>
      <c r="B18" s="34" t="s">
        <v>12</v>
      </c>
      <c r="C18" s="47" t="s">
        <v>30</v>
      </c>
      <c r="D18" s="46" t="s">
        <v>41</v>
      </c>
      <c r="E18" s="33">
        <v>6</v>
      </c>
      <c r="F18" s="37">
        <v>6.98</v>
      </c>
      <c r="G18" s="38">
        <v>6.43</v>
      </c>
      <c r="H18" s="22">
        <v>629000</v>
      </c>
      <c r="I18" s="39">
        <f t="shared" si="6"/>
        <v>3774000</v>
      </c>
      <c r="J18" s="40">
        <f t="shared" si="0"/>
        <v>5661000</v>
      </c>
      <c r="K18" s="19">
        <v>1161000</v>
      </c>
      <c r="L18" s="37">
        <f t="shared" si="1"/>
        <v>8103780.0000000009</v>
      </c>
      <c r="M18" s="23">
        <v>554000</v>
      </c>
      <c r="N18" s="41">
        <f t="shared" si="7"/>
        <v>3562220</v>
      </c>
      <c r="O18" s="42">
        <f t="shared" si="2"/>
        <v>11877780</v>
      </c>
      <c r="P18" s="42">
        <f t="shared" si="3"/>
        <v>13764780</v>
      </c>
      <c r="Q18" s="43">
        <f t="shared" si="4"/>
        <v>15440000</v>
      </c>
      <c r="R18" s="44">
        <f t="shared" si="5"/>
        <v>17327000</v>
      </c>
    </row>
    <row r="19" spans="1:18" ht="63.75" customHeight="1" x14ac:dyDescent="0.2">
      <c r="A19" s="33">
        <v>10</v>
      </c>
      <c r="B19" s="34" t="s">
        <v>13</v>
      </c>
      <c r="C19" s="47" t="s">
        <v>29</v>
      </c>
      <c r="D19" s="46" t="s">
        <v>41</v>
      </c>
      <c r="E19" s="33">
        <v>6</v>
      </c>
      <c r="F19" s="37">
        <v>6.98</v>
      </c>
      <c r="G19" s="38">
        <v>6.43</v>
      </c>
      <c r="H19" s="22">
        <v>629000</v>
      </c>
      <c r="I19" s="39">
        <f t="shared" si="6"/>
        <v>3774000</v>
      </c>
      <c r="J19" s="40">
        <f t="shared" si="0"/>
        <v>5661000</v>
      </c>
      <c r="K19" s="19">
        <v>1161000</v>
      </c>
      <c r="L19" s="37">
        <f t="shared" si="1"/>
        <v>8103780.0000000009</v>
      </c>
      <c r="M19" s="23">
        <v>554000</v>
      </c>
      <c r="N19" s="41">
        <f t="shared" si="7"/>
        <v>3562220</v>
      </c>
      <c r="O19" s="42">
        <f t="shared" si="2"/>
        <v>11877780</v>
      </c>
      <c r="P19" s="42">
        <f t="shared" si="3"/>
        <v>13764780</v>
      </c>
      <c r="Q19" s="43">
        <f t="shared" si="4"/>
        <v>15440000</v>
      </c>
      <c r="R19" s="44">
        <f t="shared" si="5"/>
        <v>17327000</v>
      </c>
    </row>
    <row r="20" spans="1:18" ht="63.75" customHeight="1" x14ac:dyDescent="0.2">
      <c r="A20" s="33">
        <v>11</v>
      </c>
      <c r="B20" s="34" t="s">
        <v>14</v>
      </c>
      <c r="C20" s="47" t="s">
        <v>32</v>
      </c>
      <c r="D20" s="46" t="s">
        <v>41</v>
      </c>
      <c r="E20" s="33">
        <v>5</v>
      </c>
      <c r="F20" s="37">
        <v>4.57</v>
      </c>
      <c r="G20" s="38">
        <v>2.2200000000000002</v>
      </c>
      <c r="H20" s="22">
        <v>629000</v>
      </c>
      <c r="I20" s="39">
        <f t="shared" si="6"/>
        <v>3145000</v>
      </c>
      <c r="J20" s="40">
        <f t="shared" si="0"/>
        <v>4717500</v>
      </c>
      <c r="K20" s="19">
        <v>1161000</v>
      </c>
      <c r="L20" s="37">
        <f t="shared" si="1"/>
        <v>5305770</v>
      </c>
      <c r="M20" s="23">
        <v>554000</v>
      </c>
      <c r="N20" s="41">
        <f t="shared" si="7"/>
        <v>1229880</v>
      </c>
      <c r="O20" s="42">
        <f t="shared" si="2"/>
        <v>8450770</v>
      </c>
      <c r="P20" s="42">
        <f t="shared" si="3"/>
        <v>10023270</v>
      </c>
      <c r="Q20" s="43">
        <f t="shared" si="4"/>
        <v>9680650</v>
      </c>
      <c r="R20" s="44">
        <f t="shared" si="5"/>
        <v>11253150</v>
      </c>
    </row>
    <row r="21" spans="1:18" ht="63.75" customHeight="1" x14ac:dyDescent="0.2">
      <c r="A21" s="33">
        <v>12</v>
      </c>
      <c r="B21" s="34" t="s">
        <v>15</v>
      </c>
      <c r="C21" s="47" t="s">
        <v>33</v>
      </c>
      <c r="D21" s="46" t="s">
        <v>41</v>
      </c>
      <c r="E21" s="33">
        <v>7</v>
      </c>
      <c r="F21" s="37">
        <v>4.82</v>
      </c>
      <c r="G21" s="38">
        <v>2.2200000000000002</v>
      </c>
      <c r="H21" s="22">
        <v>629000</v>
      </c>
      <c r="I21" s="39">
        <f t="shared" si="6"/>
        <v>4403000</v>
      </c>
      <c r="J21" s="40">
        <f t="shared" si="0"/>
        <v>6604500</v>
      </c>
      <c r="K21" s="19">
        <v>1161000</v>
      </c>
      <c r="L21" s="37">
        <f t="shared" si="1"/>
        <v>5596020</v>
      </c>
      <c r="M21" s="23">
        <v>554000</v>
      </c>
      <c r="N21" s="41">
        <f t="shared" si="7"/>
        <v>1229880</v>
      </c>
      <c r="O21" s="42">
        <f t="shared" si="2"/>
        <v>9999020</v>
      </c>
      <c r="P21" s="42">
        <f t="shared" si="3"/>
        <v>12200520</v>
      </c>
      <c r="Q21" s="43">
        <f t="shared" si="4"/>
        <v>11228900</v>
      </c>
      <c r="R21" s="44">
        <f t="shared" si="5"/>
        <v>13430400</v>
      </c>
    </row>
    <row r="22" spans="1:18" ht="63.75" customHeight="1" x14ac:dyDescent="0.2">
      <c r="A22" s="33">
        <v>13</v>
      </c>
      <c r="B22" s="34" t="s">
        <v>16</v>
      </c>
      <c r="C22" s="47" t="s">
        <v>34</v>
      </c>
      <c r="D22" s="46" t="s">
        <v>41</v>
      </c>
      <c r="E22" s="33">
        <v>7</v>
      </c>
      <c r="F22" s="37">
        <v>4.82</v>
      </c>
      <c r="G22" s="38">
        <v>2.2200000000000002</v>
      </c>
      <c r="H22" s="22">
        <v>629000</v>
      </c>
      <c r="I22" s="39">
        <f t="shared" si="6"/>
        <v>4403000</v>
      </c>
      <c r="J22" s="40">
        <f t="shared" si="0"/>
        <v>6604500</v>
      </c>
      <c r="K22" s="19">
        <v>1161000</v>
      </c>
      <c r="L22" s="37">
        <f t="shared" si="1"/>
        <v>5596020</v>
      </c>
      <c r="M22" s="23">
        <v>554000</v>
      </c>
      <c r="N22" s="41">
        <f t="shared" si="7"/>
        <v>1229880</v>
      </c>
      <c r="O22" s="42">
        <f t="shared" si="2"/>
        <v>9999020</v>
      </c>
      <c r="P22" s="42">
        <f t="shared" si="3"/>
        <v>12200520</v>
      </c>
      <c r="Q22" s="43">
        <f t="shared" si="4"/>
        <v>11228900</v>
      </c>
      <c r="R22" s="44">
        <f t="shared" si="5"/>
        <v>13430400</v>
      </c>
    </row>
    <row r="23" spans="1:18" ht="63.75" customHeight="1" x14ac:dyDescent="0.2">
      <c r="A23" s="33">
        <v>14</v>
      </c>
      <c r="B23" s="34" t="s">
        <v>25</v>
      </c>
      <c r="C23" s="47" t="s">
        <v>35</v>
      </c>
      <c r="D23" s="46" t="s">
        <v>42</v>
      </c>
      <c r="E23" s="33">
        <v>4</v>
      </c>
      <c r="F23" s="37">
        <v>6.49</v>
      </c>
      <c r="G23" s="38">
        <v>2.2200000000000002</v>
      </c>
      <c r="H23" s="22">
        <v>629000</v>
      </c>
      <c r="I23" s="39">
        <f t="shared" si="6"/>
        <v>2516000</v>
      </c>
      <c r="J23" s="40">
        <f t="shared" si="0"/>
        <v>3774000</v>
      </c>
      <c r="K23" s="19">
        <v>1161000</v>
      </c>
      <c r="L23" s="37">
        <f t="shared" si="1"/>
        <v>7534890</v>
      </c>
      <c r="M23" s="23">
        <v>554000</v>
      </c>
      <c r="N23" s="41">
        <f t="shared" si="7"/>
        <v>1229880</v>
      </c>
      <c r="O23" s="42">
        <f t="shared" si="2"/>
        <v>10050890</v>
      </c>
      <c r="P23" s="42">
        <f t="shared" si="3"/>
        <v>11308890</v>
      </c>
      <c r="Q23" s="43">
        <f t="shared" si="4"/>
        <v>11280770</v>
      </c>
      <c r="R23" s="44">
        <f t="shared" si="5"/>
        <v>12538770</v>
      </c>
    </row>
    <row r="24" spans="1:18" ht="63.75" customHeight="1" x14ac:dyDescent="0.2">
      <c r="A24" s="33">
        <v>15</v>
      </c>
      <c r="B24" s="34" t="s">
        <v>17</v>
      </c>
      <c r="C24" s="47" t="s">
        <v>36</v>
      </c>
      <c r="D24" s="46" t="s">
        <v>43</v>
      </c>
      <c r="E24" s="33">
        <v>2</v>
      </c>
      <c r="F24" s="37">
        <v>2.98</v>
      </c>
      <c r="G24" s="38">
        <v>4.55</v>
      </c>
      <c r="H24" s="22">
        <v>629000</v>
      </c>
      <c r="I24" s="39">
        <f t="shared" si="6"/>
        <v>1258000</v>
      </c>
      <c r="J24" s="40">
        <f t="shared" si="0"/>
        <v>1887000</v>
      </c>
      <c r="K24" s="19">
        <v>1161000</v>
      </c>
      <c r="L24" s="37">
        <f t="shared" si="1"/>
        <v>3459780</v>
      </c>
      <c r="M24" s="23">
        <v>554000</v>
      </c>
      <c r="N24" s="41">
        <f t="shared" si="7"/>
        <v>2520700</v>
      </c>
      <c r="O24" s="42">
        <f t="shared" si="2"/>
        <v>4717780</v>
      </c>
      <c r="P24" s="42">
        <f t="shared" si="3"/>
        <v>5346780</v>
      </c>
      <c r="Q24" s="43">
        <f t="shared" si="4"/>
        <v>7238480</v>
      </c>
      <c r="R24" s="44">
        <f t="shared" si="5"/>
        <v>7867480</v>
      </c>
    </row>
    <row r="25" spans="1:18" ht="63.75" customHeight="1" x14ac:dyDescent="0.2">
      <c r="A25" s="33">
        <v>16</v>
      </c>
      <c r="B25" s="34" t="s">
        <v>44</v>
      </c>
      <c r="C25" s="47" t="s">
        <v>64</v>
      </c>
      <c r="D25" s="46" t="s">
        <v>43</v>
      </c>
      <c r="E25" s="33">
        <v>2.2000000000000002</v>
      </c>
      <c r="F25" s="37">
        <v>3.89</v>
      </c>
      <c r="G25" s="38">
        <v>5.74</v>
      </c>
      <c r="H25" s="22">
        <v>629000</v>
      </c>
      <c r="I25" s="39">
        <f t="shared" si="6"/>
        <v>1383800</v>
      </c>
      <c r="J25" s="40">
        <f t="shared" si="0"/>
        <v>2075700</v>
      </c>
      <c r="K25" s="19">
        <v>1161000</v>
      </c>
      <c r="L25" s="37">
        <f t="shared" si="1"/>
        <v>4516290</v>
      </c>
      <c r="M25" s="23">
        <v>554000</v>
      </c>
      <c r="N25" s="41">
        <f t="shared" si="7"/>
        <v>3179960</v>
      </c>
      <c r="O25" s="42">
        <f t="shared" si="2"/>
        <v>5900090</v>
      </c>
      <c r="P25" s="42">
        <f t="shared" si="3"/>
        <v>6591990</v>
      </c>
      <c r="Q25" s="43">
        <f t="shared" si="4"/>
        <v>9080050</v>
      </c>
      <c r="R25" s="44">
        <f t="shared" si="5"/>
        <v>9771950</v>
      </c>
    </row>
    <row r="26" spans="1:18" ht="63.75" customHeight="1" x14ac:dyDescent="0.2">
      <c r="A26" s="33">
        <v>17</v>
      </c>
      <c r="B26" s="34" t="s">
        <v>45</v>
      </c>
      <c r="C26" s="47" t="s">
        <v>65</v>
      </c>
      <c r="D26" s="46" t="s">
        <v>43</v>
      </c>
      <c r="E26" s="33">
        <v>2.7</v>
      </c>
      <c r="F26" s="37">
        <v>4.97</v>
      </c>
      <c r="G26" s="38">
        <v>8.02</v>
      </c>
      <c r="H26" s="22">
        <v>629000</v>
      </c>
      <c r="I26" s="39">
        <f t="shared" si="6"/>
        <v>1698300</v>
      </c>
      <c r="J26" s="40">
        <f t="shared" si="0"/>
        <v>2547450</v>
      </c>
      <c r="K26" s="19">
        <v>1161000</v>
      </c>
      <c r="L26" s="37">
        <f t="shared" si="1"/>
        <v>5770170</v>
      </c>
      <c r="M26" s="23">
        <v>554000</v>
      </c>
      <c r="N26" s="41">
        <f t="shared" si="7"/>
        <v>4443080</v>
      </c>
      <c r="O26" s="42">
        <f t="shared" si="2"/>
        <v>7468470</v>
      </c>
      <c r="P26" s="42">
        <f t="shared" si="3"/>
        <v>8317620</v>
      </c>
      <c r="Q26" s="43">
        <f t="shared" si="4"/>
        <v>11911550</v>
      </c>
      <c r="R26" s="44">
        <f t="shared" si="5"/>
        <v>12760700</v>
      </c>
    </row>
    <row r="27" spans="1:18" ht="63.75" customHeight="1" x14ac:dyDescent="0.2">
      <c r="A27" s="33">
        <v>18</v>
      </c>
      <c r="B27" s="34" t="s">
        <v>46</v>
      </c>
      <c r="C27" s="47" t="s">
        <v>66</v>
      </c>
      <c r="D27" s="46" t="s">
        <v>43</v>
      </c>
      <c r="E27" s="33">
        <v>3.3</v>
      </c>
      <c r="F27" s="37">
        <v>5.22</v>
      </c>
      <c r="G27" s="38">
        <v>9.76</v>
      </c>
      <c r="H27" s="22">
        <v>629000</v>
      </c>
      <c r="I27" s="39">
        <f t="shared" si="6"/>
        <v>2075700</v>
      </c>
      <c r="J27" s="40">
        <f t="shared" si="0"/>
        <v>3113550</v>
      </c>
      <c r="K27" s="19">
        <v>1161000</v>
      </c>
      <c r="L27" s="37">
        <f t="shared" si="1"/>
        <v>6060420</v>
      </c>
      <c r="M27" s="23">
        <v>554000</v>
      </c>
      <c r="N27" s="41">
        <f t="shared" si="7"/>
        <v>5407040</v>
      </c>
      <c r="O27" s="42">
        <f t="shared" si="2"/>
        <v>8136120</v>
      </c>
      <c r="P27" s="42">
        <f t="shared" si="3"/>
        <v>9173970</v>
      </c>
      <c r="Q27" s="43">
        <f t="shared" si="4"/>
        <v>13543160</v>
      </c>
      <c r="R27" s="44">
        <f t="shared" si="5"/>
        <v>14581010</v>
      </c>
    </row>
    <row r="28" spans="1:18" ht="63.75" customHeight="1" x14ac:dyDescent="0.2">
      <c r="A28" s="33">
        <v>19</v>
      </c>
      <c r="B28" s="34" t="s">
        <v>47</v>
      </c>
      <c r="C28" s="47" t="s">
        <v>67</v>
      </c>
      <c r="D28" s="46" t="s">
        <v>43</v>
      </c>
      <c r="E28" s="33">
        <v>2</v>
      </c>
      <c r="F28" s="37">
        <v>3.23</v>
      </c>
      <c r="G28" s="38">
        <v>6.69</v>
      </c>
      <c r="H28" s="22">
        <v>629000</v>
      </c>
      <c r="I28" s="39">
        <f t="shared" si="6"/>
        <v>1258000</v>
      </c>
      <c r="J28" s="40">
        <f t="shared" si="0"/>
        <v>1887000</v>
      </c>
      <c r="K28" s="19">
        <v>1161000</v>
      </c>
      <c r="L28" s="37">
        <f t="shared" si="1"/>
        <v>3750030</v>
      </c>
      <c r="M28" s="23">
        <v>554000</v>
      </c>
      <c r="N28" s="41">
        <f t="shared" si="7"/>
        <v>3706260</v>
      </c>
      <c r="O28" s="42">
        <f t="shared" si="2"/>
        <v>5008030</v>
      </c>
      <c r="P28" s="42">
        <f t="shared" si="3"/>
        <v>5637030</v>
      </c>
      <c r="Q28" s="43">
        <f t="shared" si="4"/>
        <v>8714290</v>
      </c>
      <c r="R28" s="44">
        <f t="shared" si="5"/>
        <v>9343290</v>
      </c>
    </row>
    <row r="29" spans="1:18" ht="63.75" customHeight="1" x14ac:dyDescent="0.2">
      <c r="A29" s="33">
        <v>20</v>
      </c>
      <c r="B29" s="34" t="s">
        <v>48</v>
      </c>
      <c r="C29" s="47" t="s">
        <v>68</v>
      </c>
      <c r="D29" s="46" t="s">
        <v>84</v>
      </c>
      <c r="E29" s="33">
        <v>3</v>
      </c>
      <c r="F29" s="37">
        <v>4.1399999999999997</v>
      </c>
      <c r="G29" s="38">
        <v>8.11</v>
      </c>
      <c r="H29" s="22">
        <v>629000</v>
      </c>
      <c r="I29" s="39">
        <f t="shared" si="6"/>
        <v>1887000</v>
      </c>
      <c r="J29" s="40">
        <f t="shared" si="0"/>
        <v>2830500</v>
      </c>
      <c r="K29" s="19">
        <v>1161000</v>
      </c>
      <c r="L29" s="37">
        <f t="shared" si="1"/>
        <v>4806540</v>
      </c>
      <c r="M29" s="23">
        <v>554000</v>
      </c>
      <c r="N29" s="41">
        <f t="shared" si="7"/>
        <v>4492940</v>
      </c>
      <c r="O29" s="42">
        <f t="shared" si="2"/>
        <v>6693540</v>
      </c>
      <c r="P29" s="42">
        <f t="shared" si="3"/>
        <v>7637040</v>
      </c>
      <c r="Q29" s="43">
        <f t="shared" si="4"/>
        <v>11186480</v>
      </c>
      <c r="R29" s="44">
        <f t="shared" si="5"/>
        <v>12129980</v>
      </c>
    </row>
    <row r="30" spans="1:18" ht="63.75" customHeight="1" x14ac:dyDescent="0.2">
      <c r="A30" s="33">
        <v>21</v>
      </c>
      <c r="B30" s="34" t="s">
        <v>49</v>
      </c>
      <c r="C30" s="47" t="s">
        <v>69</v>
      </c>
      <c r="D30" s="46" t="s">
        <v>84</v>
      </c>
      <c r="E30" s="33">
        <v>3.5</v>
      </c>
      <c r="F30" s="37">
        <v>5.47</v>
      </c>
      <c r="G30" s="38">
        <v>9.1300000000000008</v>
      </c>
      <c r="H30" s="22">
        <v>629000</v>
      </c>
      <c r="I30" s="39">
        <f t="shared" si="6"/>
        <v>2201500</v>
      </c>
      <c r="J30" s="40">
        <f t="shared" si="0"/>
        <v>3302250</v>
      </c>
      <c r="K30" s="19">
        <v>1161000</v>
      </c>
      <c r="L30" s="37">
        <f t="shared" si="1"/>
        <v>6350670</v>
      </c>
      <c r="M30" s="23">
        <v>554000</v>
      </c>
      <c r="N30" s="41">
        <f t="shared" si="7"/>
        <v>5058020</v>
      </c>
      <c r="O30" s="42">
        <f t="shared" si="2"/>
        <v>8552170</v>
      </c>
      <c r="P30" s="42">
        <f t="shared" si="3"/>
        <v>9652920</v>
      </c>
      <c r="Q30" s="43">
        <f t="shared" si="4"/>
        <v>13610190</v>
      </c>
      <c r="R30" s="44">
        <f t="shared" si="5"/>
        <v>14710940</v>
      </c>
    </row>
    <row r="31" spans="1:18" ht="63.75" customHeight="1" x14ac:dyDescent="0.2">
      <c r="A31" s="33">
        <v>22</v>
      </c>
      <c r="B31" s="34" t="s">
        <v>50</v>
      </c>
      <c r="C31" s="47" t="s">
        <v>70</v>
      </c>
      <c r="D31" s="46" t="s">
        <v>84</v>
      </c>
      <c r="E31" s="33">
        <v>4</v>
      </c>
      <c r="F31" s="37">
        <v>5.71</v>
      </c>
      <c r="G31" s="38">
        <v>10.17</v>
      </c>
      <c r="H31" s="22">
        <v>629000</v>
      </c>
      <c r="I31" s="39">
        <f t="shared" si="6"/>
        <v>2516000</v>
      </c>
      <c r="J31" s="40">
        <f t="shared" si="0"/>
        <v>3774000</v>
      </c>
      <c r="K31" s="19">
        <v>1161000</v>
      </c>
      <c r="L31" s="37">
        <f t="shared" si="1"/>
        <v>6629310</v>
      </c>
      <c r="M31" s="23">
        <v>554000</v>
      </c>
      <c r="N31" s="41">
        <f t="shared" si="7"/>
        <v>5634180</v>
      </c>
      <c r="O31" s="42">
        <f t="shared" si="2"/>
        <v>9145310</v>
      </c>
      <c r="P31" s="42">
        <f t="shared" si="3"/>
        <v>10403310</v>
      </c>
      <c r="Q31" s="43">
        <f t="shared" si="4"/>
        <v>14779490</v>
      </c>
      <c r="R31" s="44">
        <f t="shared" si="5"/>
        <v>16037490</v>
      </c>
    </row>
    <row r="32" spans="1:18" ht="63.75" customHeight="1" x14ac:dyDescent="0.2">
      <c r="A32" s="33">
        <v>23</v>
      </c>
      <c r="B32" s="34" t="s">
        <v>51</v>
      </c>
      <c r="C32" s="47" t="s">
        <v>71</v>
      </c>
      <c r="D32" s="46" t="s">
        <v>84</v>
      </c>
      <c r="E32" s="33">
        <v>2</v>
      </c>
      <c r="F32" s="37">
        <v>3.23</v>
      </c>
      <c r="G32" s="38">
        <v>6.69</v>
      </c>
      <c r="H32" s="22">
        <v>629000</v>
      </c>
      <c r="I32" s="39">
        <f t="shared" si="6"/>
        <v>1258000</v>
      </c>
      <c r="J32" s="40">
        <f t="shared" si="0"/>
        <v>1887000</v>
      </c>
      <c r="K32" s="19">
        <v>1161000</v>
      </c>
      <c r="L32" s="37">
        <f t="shared" si="1"/>
        <v>3750030</v>
      </c>
      <c r="M32" s="23">
        <v>554000</v>
      </c>
      <c r="N32" s="41">
        <f t="shared" si="7"/>
        <v>3706260</v>
      </c>
      <c r="O32" s="42">
        <f t="shared" si="2"/>
        <v>5008030</v>
      </c>
      <c r="P32" s="42">
        <f t="shared" si="3"/>
        <v>5637030</v>
      </c>
      <c r="Q32" s="43">
        <f t="shared" si="4"/>
        <v>8714290</v>
      </c>
      <c r="R32" s="44">
        <f t="shared" si="5"/>
        <v>9343290</v>
      </c>
    </row>
    <row r="33" spans="1:18" ht="63.75" customHeight="1" x14ac:dyDescent="0.2">
      <c r="A33" s="33">
        <v>24</v>
      </c>
      <c r="B33" s="34" t="s">
        <v>52</v>
      </c>
      <c r="C33" s="47" t="s">
        <v>72</v>
      </c>
      <c r="D33" s="46" t="s">
        <v>84</v>
      </c>
      <c r="E33" s="33">
        <v>4</v>
      </c>
      <c r="F33" s="37">
        <v>4.1399999999999997</v>
      </c>
      <c r="G33" s="38">
        <v>8.11</v>
      </c>
      <c r="H33" s="22">
        <v>629000</v>
      </c>
      <c r="I33" s="39">
        <f t="shared" si="6"/>
        <v>2516000</v>
      </c>
      <c r="J33" s="40">
        <f t="shared" si="0"/>
        <v>3774000</v>
      </c>
      <c r="K33" s="19">
        <v>1161000</v>
      </c>
      <c r="L33" s="37">
        <f t="shared" si="1"/>
        <v>4806540</v>
      </c>
      <c r="M33" s="23">
        <v>554000</v>
      </c>
      <c r="N33" s="41">
        <f t="shared" si="7"/>
        <v>4492940</v>
      </c>
      <c r="O33" s="42">
        <f t="shared" si="2"/>
        <v>7322540</v>
      </c>
      <c r="P33" s="42">
        <f t="shared" si="3"/>
        <v>8580540</v>
      </c>
      <c r="Q33" s="43">
        <f t="shared" si="4"/>
        <v>11815480</v>
      </c>
      <c r="R33" s="44">
        <f t="shared" si="5"/>
        <v>13073480</v>
      </c>
    </row>
    <row r="34" spans="1:18" ht="63.75" customHeight="1" x14ac:dyDescent="0.2">
      <c r="A34" s="33">
        <v>25</v>
      </c>
      <c r="B34" s="34" t="s">
        <v>53</v>
      </c>
      <c r="C34" s="47" t="s">
        <v>73</v>
      </c>
      <c r="D34" s="46" t="s">
        <v>84</v>
      </c>
      <c r="E34" s="33">
        <v>5.4</v>
      </c>
      <c r="F34" s="37">
        <v>5.47</v>
      </c>
      <c r="G34" s="38">
        <v>9.1300000000000008</v>
      </c>
      <c r="H34" s="22">
        <v>629000</v>
      </c>
      <c r="I34" s="39">
        <f t="shared" si="6"/>
        <v>3396600</v>
      </c>
      <c r="J34" s="40">
        <f t="shared" si="0"/>
        <v>5094900</v>
      </c>
      <c r="K34" s="19">
        <v>1161000</v>
      </c>
      <c r="L34" s="37">
        <f t="shared" si="1"/>
        <v>6350670</v>
      </c>
      <c r="M34" s="23">
        <v>554000</v>
      </c>
      <c r="N34" s="41">
        <f t="shared" si="7"/>
        <v>5058020</v>
      </c>
      <c r="O34" s="42">
        <f t="shared" si="2"/>
        <v>9747270</v>
      </c>
      <c r="P34" s="42">
        <f t="shared" si="3"/>
        <v>11445570</v>
      </c>
      <c r="Q34" s="43">
        <f t="shared" si="4"/>
        <v>14805290</v>
      </c>
      <c r="R34" s="44">
        <f t="shared" si="5"/>
        <v>16503590</v>
      </c>
    </row>
    <row r="35" spans="1:18" ht="63.75" customHeight="1" x14ac:dyDescent="0.2">
      <c r="A35" s="33">
        <v>26</v>
      </c>
      <c r="B35" s="34" t="s">
        <v>54</v>
      </c>
      <c r="C35" s="47" t="s">
        <v>74</v>
      </c>
      <c r="D35" s="46" t="s">
        <v>84</v>
      </c>
      <c r="E35" s="33">
        <v>5.7</v>
      </c>
      <c r="F35" s="37">
        <v>5.71</v>
      </c>
      <c r="G35" s="38">
        <v>19.75</v>
      </c>
      <c r="H35" s="22">
        <v>629000</v>
      </c>
      <c r="I35" s="39">
        <f t="shared" si="6"/>
        <v>3585300</v>
      </c>
      <c r="J35" s="40">
        <f t="shared" si="0"/>
        <v>5377950</v>
      </c>
      <c r="K35" s="19">
        <v>1161000</v>
      </c>
      <c r="L35" s="37">
        <f t="shared" si="1"/>
        <v>6629310</v>
      </c>
      <c r="M35" s="23">
        <v>554000</v>
      </c>
      <c r="N35" s="41">
        <f t="shared" si="7"/>
        <v>10941500</v>
      </c>
      <c r="O35" s="42">
        <f t="shared" si="2"/>
        <v>10214610</v>
      </c>
      <c r="P35" s="42">
        <f t="shared" si="3"/>
        <v>12007260</v>
      </c>
      <c r="Q35" s="43">
        <f t="shared" si="4"/>
        <v>21156110</v>
      </c>
      <c r="R35" s="44">
        <f t="shared" si="5"/>
        <v>22948760</v>
      </c>
    </row>
    <row r="36" spans="1:18" ht="63.75" customHeight="1" x14ac:dyDescent="0.2">
      <c r="A36" s="33">
        <v>27</v>
      </c>
      <c r="B36" s="34" t="s">
        <v>55</v>
      </c>
      <c r="C36" s="47" t="s">
        <v>75</v>
      </c>
      <c r="D36" s="46" t="s">
        <v>85</v>
      </c>
      <c r="E36" s="33">
        <v>11.4</v>
      </c>
      <c r="F36" s="37">
        <v>4.7300000000000004</v>
      </c>
      <c r="G36" s="38">
        <v>4.55</v>
      </c>
      <c r="H36" s="22">
        <v>629000</v>
      </c>
      <c r="I36" s="39">
        <f t="shared" si="6"/>
        <v>7170600</v>
      </c>
      <c r="J36" s="40">
        <f t="shared" si="0"/>
        <v>10755900</v>
      </c>
      <c r="K36" s="19">
        <v>1161000</v>
      </c>
      <c r="L36" s="37">
        <f t="shared" si="1"/>
        <v>5491530.0000000009</v>
      </c>
      <c r="M36" s="23">
        <v>554000</v>
      </c>
      <c r="N36" s="41">
        <f t="shared" si="7"/>
        <v>2520700</v>
      </c>
      <c r="O36" s="42">
        <f t="shared" si="2"/>
        <v>12662130</v>
      </c>
      <c r="P36" s="42">
        <f t="shared" si="3"/>
        <v>16247430</v>
      </c>
      <c r="Q36" s="43">
        <f t="shared" si="4"/>
        <v>15182830</v>
      </c>
      <c r="R36" s="44">
        <f t="shared" si="5"/>
        <v>18768130</v>
      </c>
    </row>
    <row r="37" spans="1:18" ht="63.75" customHeight="1" x14ac:dyDescent="0.2">
      <c r="A37" s="33">
        <v>28</v>
      </c>
      <c r="B37" s="34" t="s">
        <v>56</v>
      </c>
      <c r="C37" s="47" t="s">
        <v>76</v>
      </c>
      <c r="D37" s="46" t="s">
        <v>85</v>
      </c>
      <c r="E37" s="33">
        <v>12.9</v>
      </c>
      <c r="F37" s="37">
        <v>5</v>
      </c>
      <c r="G37" s="38">
        <v>5.74</v>
      </c>
      <c r="H37" s="22">
        <v>629000</v>
      </c>
      <c r="I37" s="39">
        <f t="shared" si="6"/>
        <v>8114100</v>
      </c>
      <c r="J37" s="40">
        <f t="shared" si="0"/>
        <v>12171150</v>
      </c>
      <c r="K37" s="19">
        <v>1161000</v>
      </c>
      <c r="L37" s="37">
        <f t="shared" si="1"/>
        <v>5805000</v>
      </c>
      <c r="M37" s="23">
        <v>554000</v>
      </c>
      <c r="N37" s="41">
        <f t="shared" si="7"/>
        <v>3179960</v>
      </c>
      <c r="O37" s="42">
        <f t="shared" si="2"/>
        <v>13919100</v>
      </c>
      <c r="P37" s="42">
        <f t="shared" si="3"/>
        <v>17976150</v>
      </c>
      <c r="Q37" s="43">
        <f t="shared" si="4"/>
        <v>17099060</v>
      </c>
      <c r="R37" s="44">
        <f t="shared" si="5"/>
        <v>21156110</v>
      </c>
    </row>
    <row r="38" spans="1:18" ht="63.75" customHeight="1" x14ac:dyDescent="0.2">
      <c r="A38" s="33">
        <v>29</v>
      </c>
      <c r="B38" s="34" t="s">
        <v>57</v>
      </c>
      <c r="C38" s="47" t="s">
        <v>77</v>
      </c>
      <c r="D38" s="46" t="s">
        <v>85</v>
      </c>
      <c r="E38" s="33">
        <v>13</v>
      </c>
      <c r="F38" s="37">
        <v>6.3</v>
      </c>
      <c r="G38" s="38">
        <v>8.02</v>
      </c>
      <c r="H38" s="22">
        <v>629000</v>
      </c>
      <c r="I38" s="39">
        <f t="shared" si="6"/>
        <v>8177000</v>
      </c>
      <c r="J38" s="40">
        <f t="shared" si="0"/>
        <v>12265500</v>
      </c>
      <c r="K38" s="19">
        <v>1161000</v>
      </c>
      <c r="L38" s="37">
        <f t="shared" si="1"/>
        <v>7314300</v>
      </c>
      <c r="M38" s="23">
        <v>554000</v>
      </c>
      <c r="N38" s="41">
        <f t="shared" si="7"/>
        <v>4443080</v>
      </c>
      <c r="O38" s="42">
        <f t="shared" si="2"/>
        <v>15491300</v>
      </c>
      <c r="P38" s="42">
        <f t="shared" si="3"/>
        <v>19579800</v>
      </c>
      <c r="Q38" s="43">
        <f t="shared" si="4"/>
        <v>19934380</v>
      </c>
      <c r="R38" s="44">
        <f t="shared" si="5"/>
        <v>24022880</v>
      </c>
    </row>
    <row r="39" spans="1:18" ht="63.75" customHeight="1" x14ac:dyDescent="0.2">
      <c r="A39" s="33">
        <v>30</v>
      </c>
      <c r="B39" s="34" t="s">
        <v>58</v>
      </c>
      <c r="C39" s="47" t="s">
        <v>78</v>
      </c>
      <c r="D39" s="46" t="s">
        <v>85</v>
      </c>
      <c r="E39" s="33">
        <v>14.8</v>
      </c>
      <c r="F39" s="37">
        <v>5</v>
      </c>
      <c r="G39" s="38">
        <v>5.74</v>
      </c>
      <c r="H39" s="22">
        <v>629000</v>
      </c>
      <c r="I39" s="39">
        <f t="shared" si="6"/>
        <v>9309200</v>
      </c>
      <c r="J39" s="40">
        <f t="shared" si="0"/>
        <v>13963800</v>
      </c>
      <c r="K39" s="19">
        <v>1161000</v>
      </c>
      <c r="L39" s="37">
        <f t="shared" si="1"/>
        <v>5805000</v>
      </c>
      <c r="M39" s="23">
        <v>554000</v>
      </c>
      <c r="N39" s="41">
        <f t="shared" si="7"/>
        <v>3179960</v>
      </c>
      <c r="O39" s="42">
        <f t="shared" si="2"/>
        <v>15114200</v>
      </c>
      <c r="P39" s="42">
        <f t="shared" si="3"/>
        <v>19768800</v>
      </c>
      <c r="Q39" s="43">
        <f t="shared" si="4"/>
        <v>18294160</v>
      </c>
      <c r="R39" s="44">
        <f t="shared" si="5"/>
        <v>22948760</v>
      </c>
    </row>
    <row r="40" spans="1:18" ht="63.75" customHeight="1" x14ac:dyDescent="0.2">
      <c r="A40" s="33">
        <v>31</v>
      </c>
      <c r="B40" s="34" t="s">
        <v>59</v>
      </c>
      <c r="C40" s="47" t="s">
        <v>79</v>
      </c>
      <c r="D40" s="46" t="s">
        <v>85</v>
      </c>
      <c r="E40" s="33">
        <v>15.5</v>
      </c>
      <c r="F40" s="37">
        <v>6.3</v>
      </c>
      <c r="G40" s="38">
        <v>8.02</v>
      </c>
      <c r="H40" s="22">
        <v>629000</v>
      </c>
      <c r="I40" s="39">
        <f t="shared" si="6"/>
        <v>9749500</v>
      </c>
      <c r="J40" s="40">
        <f t="shared" si="0"/>
        <v>14624250</v>
      </c>
      <c r="K40" s="19">
        <v>1161000</v>
      </c>
      <c r="L40" s="37">
        <f t="shared" si="1"/>
        <v>7314300</v>
      </c>
      <c r="M40" s="23">
        <v>554000</v>
      </c>
      <c r="N40" s="41">
        <f t="shared" si="7"/>
        <v>4443080</v>
      </c>
      <c r="O40" s="42">
        <f t="shared" si="2"/>
        <v>17063800</v>
      </c>
      <c r="P40" s="42">
        <f t="shared" si="3"/>
        <v>21938550</v>
      </c>
      <c r="Q40" s="43">
        <f t="shared" si="4"/>
        <v>21506880</v>
      </c>
      <c r="R40" s="44">
        <f t="shared" si="5"/>
        <v>26381630</v>
      </c>
    </row>
    <row r="41" spans="1:18" ht="63.75" customHeight="1" x14ac:dyDescent="0.2">
      <c r="A41" s="33">
        <v>32</v>
      </c>
      <c r="B41" s="34" t="s">
        <v>60</v>
      </c>
      <c r="C41" s="47" t="s">
        <v>80</v>
      </c>
      <c r="D41" s="46" t="s">
        <v>85</v>
      </c>
      <c r="E41" s="33">
        <v>17</v>
      </c>
      <c r="F41" s="37">
        <v>7.14</v>
      </c>
      <c r="G41" s="38">
        <v>8.02</v>
      </c>
      <c r="H41" s="22">
        <v>629000</v>
      </c>
      <c r="I41" s="39">
        <f t="shared" si="6"/>
        <v>10693000</v>
      </c>
      <c r="J41" s="40">
        <f t="shared" si="0"/>
        <v>16039500</v>
      </c>
      <c r="K41" s="19">
        <v>1161000</v>
      </c>
      <c r="L41" s="37">
        <f t="shared" si="1"/>
        <v>8289540</v>
      </c>
      <c r="M41" s="23">
        <v>554000</v>
      </c>
      <c r="N41" s="41">
        <f t="shared" si="7"/>
        <v>4443080</v>
      </c>
      <c r="O41" s="42">
        <f t="shared" si="2"/>
        <v>18982540</v>
      </c>
      <c r="P41" s="42">
        <f t="shared" si="3"/>
        <v>24329040</v>
      </c>
      <c r="Q41" s="43">
        <f t="shared" si="4"/>
        <v>23425620</v>
      </c>
      <c r="R41" s="44">
        <f t="shared" si="5"/>
        <v>28772120</v>
      </c>
    </row>
    <row r="42" spans="1:18" ht="63.75" customHeight="1" x14ac:dyDescent="0.2">
      <c r="A42" s="33">
        <v>33</v>
      </c>
      <c r="B42" s="34" t="s">
        <v>61</v>
      </c>
      <c r="C42" s="47" t="s">
        <v>81</v>
      </c>
      <c r="D42" s="46" t="s">
        <v>86</v>
      </c>
      <c r="E42" s="33">
        <v>12.5</v>
      </c>
      <c r="F42" s="37">
        <v>4.7300000000000004</v>
      </c>
      <c r="G42" s="38">
        <v>8.02</v>
      </c>
      <c r="H42" s="22">
        <v>629000</v>
      </c>
      <c r="I42" s="39">
        <f t="shared" si="6"/>
        <v>7862500</v>
      </c>
      <c r="J42" s="40">
        <f t="shared" si="0"/>
        <v>11793750</v>
      </c>
      <c r="K42" s="19">
        <v>1161000</v>
      </c>
      <c r="L42" s="37">
        <f t="shared" si="1"/>
        <v>5491530.0000000009</v>
      </c>
      <c r="M42" s="23">
        <v>554000</v>
      </c>
      <c r="N42" s="41">
        <f t="shared" si="7"/>
        <v>4443080</v>
      </c>
      <c r="O42" s="42">
        <f t="shared" si="2"/>
        <v>13354030</v>
      </c>
      <c r="P42" s="42">
        <f t="shared" si="3"/>
        <v>17285280</v>
      </c>
      <c r="Q42" s="43">
        <f t="shared" si="4"/>
        <v>17797110</v>
      </c>
      <c r="R42" s="44">
        <f t="shared" si="5"/>
        <v>21728360</v>
      </c>
    </row>
    <row r="43" spans="1:18" ht="63.75" customHeight="1" x14ac:dyDescent="0.2">
      <c r="A43" s="33">
        <v>34</v>
      </c>
      <c r="B43" s="34" t="s">
        <v>62</v>
      </c>
      <c r="C43" s="47" t="s">
        <v>82</v>
      </c>
      <c r="D43" s="46" t="s">
        <v>86</v>
      </c>
      <c r="E43" s="33">
        <v>13</v>
      </c>
      <c r="F43" s="37">
        <v>5</v>
      </c>
      <c r="G43" s="38">
        <v>8.02</v>
      </c>
      <c r="H43" s="22">
        <v>629000</v>
      </c>
      <c r="I43" s="39">
        <f t="shared" si="6"/>
        <v>8177000</v>
      </c>
      <c r="J43" s="40">
        <f t="shared" si="0"/>
        <v>12265500</v>
      </c>
      <c r="K43" s="19">
        <v>1161000</v>
      </c>
      <c r="L43" s="37">
        <f t="shared" si="1"/>
        <v>5805000</v>
      </c>
      <c r="M43" s="23">
        <v>554000</v>
      </c>
      <c r="N43" s="41">
        <f t="shared" si="7"/>
        <v>4443080</v>
      </c>
      <c r="O43" s="42">
        <f t="shared" si="2"/>
        <v>13982000</v>
      </c>
      <c r="P43" s="42">
        <f t="shared" si="3"/>
        <v>18070500</v>
      </c>
      <c r="Q43" s="43">
        <f t="shared" si="4"/>
        <v>18425080</v>
      </c>
      <c r="R43" s="44">
        <f t="shared" si="5"/>
        <v>22513580</v>
      </c>
    </row>
    <row r="44" spans="1:18" ht="63.75" customHeight="1" x14ac:dyDescent="0.2">
      <c r="A44" s="33">
        <v>35</v>
      </c>
      <c r="B44" s="34" t="s">
        <v>63</v>
      </c>
      <c r="C44" s="47" t="s">
        <v>83</v>
      </c>
      <c r="D44" s="46" t="s">
        <v>86</v>
      </c>
      <c r="E44" s="33">
        <v>17</v>
      </c>
      <c r="F44" s="37">
        <v>6.3</v>
      </c>
      <c r="G44" s="38">
        <v>8.02</v>
      </c>
      <c r="H44" s="22">
        <v>629000</v>
      </c>
      <c r="I44" s="39">
        <f t="shared" si="6"/>
        <v>10693000</v>
      </c>
      <c r="J44" s="40">
        <f t="shared" si="0"/>
        <v>16039500</v>
      </c>
      <c r="K44" s="19">
        <v>1161000</v>
      </c>
      <c r="L44" s="37">
        <f t="shared" si="1"/>
        <v>7314300</v>
      </c>
      <c r="M44" s="23">
        <v>554000</v>
      </c>
      <c r="N44" s="41">
        <f t="shared" si="7"/>
        <v>4443080</v>
      </c>
      <c r="O44" s="42">
        <f t="shared" si="2"/>
        <v>18007300</v>
      </c>
      <c r="P44" s="42">
        <f t="shared" si="3"/>
        <v>23353800</v>
      </c>
      <c r="Q44" s="43">
        <f t="shared" si="4"/>
        <v>22450380</v>
      </c>
      <c r="R44" s="44">
        <f t="shared" si="5"/>
        <v>27796880</v>
      </c>
    </row>
    <row r="45" spans="1:18" ht="63.75" customHeight="1" x14ac:dyDescent="0.2">
      <c r="A45" s="33">
        <v>36</v>
      </c>
      <c r="B45" s="34" t="s">
        <v>87</v>
      </c>
      <c r="C45" s="47" t="s">
        <v>105</v>
      </c>
      <c r="D45" s="46" t="s">
        <v>122</v>
      </c>
      <c r="E45" s="33">
        <v>14</v>
      </c>
      <c r="F45" s="37">
        <v>5</v>
      </c>
      <c r="G45" s="38">
        <v>8.02</v>
      </c>
      <c r="H45" s="22">
        <v>629000</v>
      </c>
      <c r="I45" s="39">
        <f t="shared" si="6"/>
        <v>8806000</v>
      </c>
      <c r="J45" s="40">
        <f t="shared" si="0"/>
        <v>13209000</v>
      </c>
      <c r="K45" s="19">
        <v>1161000</v>
      </c>
      <c r="L45" s="37">
        <f t="shared" si="1"/>
        <v>5805000</v>
      </c>
      <c r="M45" s="23">
        <v>554000</v>
      </c>
      <c r="N45" s="41">
        <f t="shared" si="7"/>
        <v>4443080</v>
      </c>
      <c r="O45" s="42">
        <f t="shared" si="2"/>
        <v>14611000</v>
      </c>
      <c r="P45" s="42">
        <f t="shared" si="3"/>
        <v>19014000</v>
      </c>
      <c r="Q45" s="43">
        <f t="shared" si="4"/>
        <v>19054080</v>
      </c>
      <c r="R45" s="44">
        <f t="shared" si="5"/>
        <v>23457080</v>
      </c>
    </row>
    <row r="46" spans="1:18" ht="63.75" customHeight="1" x14ac:dyDescent="0.2">
      <c r="A46" s="33">
        <v>37</v>
      </c>
      <c r="B46" s="34" t="s">
        <v>88</v>
      </c>
      <c r="C46" s="47" t="s">
        <v>106</v>
      </c>
      <c r="D46" s="46" t="s">
        <v>86</v>
      </c>
      <c r="E46" s="33">
        <v>16</v>
      </c>
      <c r="F46" s="37">
        <v>6.3</v>
      </c>
      <c r="G46" s="38">
        <v>8.02</v>
      </c>
      <c r="H46" s="22">
        <v>629000</v>
      </c>
      <c r="I46" s="39">
        <f t="shared" si="6"/>
        <v>10064000</v>
      </c>
      <c r="J46" s="40">
        <f t="shared" si="0"/>
        <v>15096000</v>
      </c>
      <c r="K46" s="19">
        <v>1161000</v>
      </c>
      <c r="L46" s="37">
        <f t="shared" si="1"/>
        <v>7314300</v>
      </c>
      <c r="M46" s="23">
        <v>554000</v>
      </c>
      <c r="N46" s="41">
        <f t="shared" si="7"/>
        <v>4443080</v>
      </c>
      <c r="O46" s="42">
        <f t="shared" si="2"/>
        <v>17378300</v>
      </c>
      <c r="P46" s="42">
        <f t="shared" si="3"/>
        <v>22410300</v>
      </c>
      <c r="Q46" s="43">
        <f t="shared" si="4"/>
        <v>21821380</v>
      </c>
      <c r="R46" s="44">
        <f t="shared" si="5"/>
        <v>26853380</v>
      </c>
    </row>
    <row r="47" spans="1:18" ht="63.75" customHeight="1" x14ac:dyDescent="0.2">
      <c r="A47" s="33">
        <v>38</v>
      </c>
      <c r="B47" s="34" t="s">
        <v>89</v>
      </c>
      <c r="C47" s="47" t="s">
        <v>107</v>
      </c>
      <c r="D47" s="46" t="s">
        <v>124</v>
      </c>
      <c r="E47" s="33">
        <v>18.5</v>
      </c>
      <c r="F47" s="37">
        <v>7.14</v>
      </c>
      <c r="G47" s="38">
        <v>8.02</v>
      </c>
      <c r="H47" s="22">
        <v>629000</v>
      </c>
      <c r="I47" s="39">
        <f t="shared" si="6"/>
        <v>11636500</v>
      </c>
      <c r="J47" s="40">
        <f t="shared" si="0"/>
        <v>17454750</v>
      </c>
      <c r="K47" s="19">
        <v>1161000</v>
      </c>
      <c r="L47" s="37">
        <f t="shared" si="1"/>
        <v>8289540</v>
      </c>
      <c r="M47" s="23">
        <v>554000</v>
      </c>
      <c r="N47" s="41">
        <f t="shared" si="7"/>
        <v>4443080</v>
      </c>
      <c r="O47" s="42">
        <f t="shared" si="2"/>
        <v>19926040</v>
      </c>
      <c r="P47" s="42">
        <f t="shared" si="3"/>
        <v>25744290</v>
      </c>
      <c r="Q47" s="43">
        <f t="shared" si="4"/>
        <v>24369120</v>
      </c>
      <c r="R47" s="44">
        <f t="shared" si="5"/>
        <v>30187370</v>
      </c>
    </row>
    <row r="48" spans="1:18" ht="63.75" customHeight="1" x14ac:dyDescent="0.2">
      <c r="A48" s="33">
        <v>39</v>
      </c>
      <c r="B48" s="34" t="s">
        <v>90</v>
      </c>
      <c r="C48" s="47" t="s">
        <v>108</v>
      </c>
      <c r="D48" s="46" t="s">
        <v>123</v>
      </c>
      <c r="E48" s="33">
        <v>11.5</v>
      </c>
      <c r="F48" s="37">
        <v>4.7300000000000004</v>
      </c>
      <c r="G48" s="38">
        <v>6.69</v>
      </c>
      <c r="H48" s="22">
        <v>629000</v>
      </c>
      <c r="I48" s="39">
        <f t="shared" si="6"/>
        <v>7233500</v>
      </c>
      <c r="J48" s="40">
        <f t="shared" si="0"/>
        <v>10850250</v>
      </c>
      <c r="K48" s="19">
        <v>1161000</v>
      </c>
      <c r="L48" s="37">
        <f t="shared" si="1"/>
        <v>5491530.0000000009</v>
      </c>
      <c r="M48" s="23">
        <v>554000</v>
      </c>
      <c r="N48" s="41">
        <f t="shared" si="7"/>
        <v>3706260</v>
      </c>
      <c r="O48" s="42">
        <f t="shared" si="2"/>
        <v>12725030</v>
      </c>
      <c r="P48" s="42">
        <f t="shared" si="3"/>
        <v>16341780</v>
      </c>
      <c r="Q48" s="43">
        <f t="shared" si="4"/>
        <v>16431290</v>
      </c>
      <c r="R48" s="44">
        <f t="shared" si="5"/>
        <v>20048040</v>
      </c>
    </row>
    <row r="49" spans="1:18" ht="63.75" customHeight="1" x14ac:dyDescent="0.2">
      <c r="A49" s="33">
        <v>40</v>
      </c>
      <c r="B49" s="34" t="s">
        <v>91</v>
      </c>
      <c r="C49" s="47" t="s">
        <v>109</v>
      </c>
      <c r="D49" s="46" t="s">
        <v>123</v>
      </c>
      <c r="E49" s="33">
        <v>13</v>
      </c>
      <c r="F49" s="37">
        <v>5.25</v>
      </c>
      <c r="G49" s="38">
        <v>8.11</v>
      </c>
      <c r="H49" s="22">
        <v>629000</v>
      </c>
      <c r="I49" s="39">
        <f t="shared" si="6"/>
        <v>8177000</v>
      </c>
      <c r="J49" s="40">
        <f t="shared" si="0"/>
        <v>12265500</v>
      </c>
      <c r="K49" s="19">
        <v>1161000</v>
      </c>
      <c r="L49" s="37">
        <f t="shared" si="1"/>
        <v>6095250</v>
      </c>
      <c r="M49" s="23">
        <v>554000</v>
      </c>
      <c r="N49" s="41">
        <f t="shared" si="7"/>
        <v>4492940</v>
      </c>
      <c r="O49" s="42">
        <f t="shared" si="2"/>
        <v>14272250</v>
      </c>
      <c r="P49" s="42">
        <f t="shared" si="3"/>
        <v>18360750</v>
      </c>
      <c r="Q49" s="43">
        <f t="shared" si="4"/>
        <v>18765190</v>
      </c>
      <c r="R49" s="44">
        <f t="shared" si="5"/>
        <v>22853690</v>
      </c>
    </row>
    <row r="50" spans="1:18" ht="63.75" customHeight="1" x14ac:dyDescent="0.2">
      <c r="A50" s="33">
        <v>41</v>
      </c>
      <c r="B50" s="34" t="s">
        <v>92</v>
      </c>
      <c r="C50" s="47" t="s">
        <v>110</v>
      </c>
      <c r="D50" s="46" t="s">
        <v>86</v>
      </c>
      <c r="E50" s="33">
        <v>17</v>
      </c>
      <c r="F50" s="37">
        <v>6.3</v>
      </c>
      <c r="G50" s="38">
        <v>9.1300000000000008</v>
      </c>
      <c r="H50" s="22">
        <v>629000</v>
      </c>
      <c r="I50" s="39">
        <f t="shared" si="6"/>
        <v>10693000</v>
      </c>
      <c r="J50" s="40">
        <f t="shared" si="0"/>
        <v>16039500</v>
      </c>
      <c r="K50" s="19">
        <v>1161000</v>
      </c>
      <c r="L50" s="37">
        <f t="shared" si="1"/>
        <v>7314300</v>
      </c>
      <c r="M50" s="23">
        <v>554000</v>
      </c>
      <c r="N50" s="41">
        <f t="shared" si="7"/>
        <v>5058020</v>
      </c>
      <c r="O50" s="42">
        <f t="shared" si="2"/>
        <v>18007300</v>
      </c>
      <c r="P50" s="42">
        <f t="shared" si="3"/>
        <v>23353800</v>
      </c>
      <c r="Q50" s="43">
        <f t="shared" si="4"/>
        <v>23065320</v>
      </c>
      <c r="R50" s="44">
        <f t="shared" si="5"/>
        <v>28411820</v>
      </c>
    </row>
    <row r="51" spans="1:18" ht="63.75" customHeight="1" x14ac:dyDescent="0.2">
      <c r="A51" s="33">
        <v>42</v>
      </c>
      <c r="B51" s="34" t="s">
        <v>93</v>
      </c>
      <c r="C51" s="47" t="s">
        <v>111</v>
      </c>
      <c r="D51" s="46" t="s">
        <v>86</v>
      </c>
      <c r="E51" s="33">
        <v>13</v>
      </c>
      <c r="F51" s="37">
        <v>5</v>
      </c>
      <c r="G51" s="38">
        <v>8.11</v>
      </c>
      <c r="H51" s="22">
        <v>629000</v>
      </c>
      <c r="I51" s="39">
        <f t="shared" si="6"/>
        <v>8177000</v>
      </c>
      <c r="J51" s="40">
        <f t="shared" si="0"/>
        <v>12265500</v>
      </c>
      <c r="K51" s="19">
        <v>1161000</v>
      </c>
      <c r="L51" s="37">
        <f t="shared" si="1"/>
        <v>5805000</v>
      </c>
      <c r="M51" s="23">
        <v>554000</v>
      </c>
      <c r="N51" s="41">
        <f t="shared" si="7"/>
        <v>4492940</v>
      </c>
      <c r="O51" s="42">
        <f t="shared" si="2"/>
        <v>13982000</v>
      </c>
      <c r="P51" s="42">
        <f t="shared" si="3"/>
        <v>18070500</v>
      </c>
      <c r="Q51" s="43">
        <f t="shared" si="4"/>
        <v>18474940</v>
      </c>
      <c r="R51" s="44">
        <f t="shared" si="5"/>
        <v>22563440</v>
      </c>
    </row>
    <row r="52" spans="1:18" ht="63.75" customHeight="1" x14ac:dyDescent="0.2">
      <c r="A52" s="33">
        <v>43</v>
      </c>
      <c r="B52" s="34" t="s">
        <v>94</v>
      </c>
      <c r="C52" s="47" t="s">
        <v>112</v>
      </c>
      <c r="D52" s="46" t="s">
        <v>86</v>
      </c>
      <c r="E52" s="33">
        <v>16</v>
      </c>
      <c r="F52" s="37">
        <v>6.05</v>
      </c>
      <c r="G52" s="38">
        <v>9.1300000000000008</v>
      </c>
      <c r="H52" s="22">
        <v>629000</v>
      </c>
      <c r="I52" s="39">
        <f t="shared" si="6"/>
        <v>10064000</v>
      </c>
      <c r="J52" s="40">
        <f t="shared" si="0"/>
        <v>15096000</v>
      </c>
      <c r="K52" s="19">
        <v>1161000</v>
      </c>
      <c r="L52" s="37">
        <f t="shared" si="1"/>
        <v>7024050</v>
      </c>
      <c r="M52" s="23">
        <v>554000</v>
      </c>
      <c r="N52" s="41">
        <f t="shared" si="7"/>
        <v>5058020</v>
      </c>
      <c r="O52" s="42">
        <f t="shared" si="2"/>
        <v>17088050</v>
      </c>
      <c r="P52" s="42">
        <f t="shared" si="3"/>
        <v>22120050</v>
      </c>
      <c r="Q52" s="43">
        <f t="shared" si="4"/>
        <v>22146070</v>
      </c>
      <c r="R52" s="44">
        <f t="shared" si="5"/>
        <v>27178070</v>
      </c>
    </row>
    <row r="53" spans="1:18" ht="63.75" customHeight="1" x14ac:dyDescent="0.2">
      <c r="A53" s="33">
        <v>44</v>
      </c>
      <c r="B53" s="34" t="s">
        <v>95</v>
      </c>
      <c r="C53" s="47" t="s">
        <v>113</v>
      </c>
      <c r="D53" s="46" t="s">
        <v>86</v>
      </c>
      <c r="E53" s="33">
        <v>17</v>
      </c>
      <c r="F53" s="37">
        <v>7.14</v>
      </c>
      <c r="G53" s="38">
        <v>10.17</v>
      </c>
      <c r="H53" s="22">
        <v>629000</v>
      </c>
      <c r="I53" s="39">
        <f t="shared" si="6"/>
        <v>10693000</v>
      </c>
      <c r="J53" s="40">
        <f t="shared" si="0"/>
        <v>16039500</v>
      </c>
      <c r="K53" s="19">
        <v>1161000</v>
      </c>
      <c r="L53" s="37">
        <f t="shared" si="1"/>
        <v>8289540</v>
      </c>
      <c r="M53" s="23">
        <v>554000</v>
      </c>
      <c r="N53" s="41">
        <f t="shared" si="7"/>
        <v>5634180</v>
      </c>
      <c r="O53" s="42">
        <f t="shared" si="2"/>
        <v>18982540</v>
      </c>
      <c r="P53" s="42">
        <f t="shared" si="3"/>
        <v>24329040</v>
      </c>
      <c r="Q53" s="43">
        <f t="shared" si="4"/>
        <v>24616720</v>
      </c>
      <c r="R53" s="44">
        <f t="shared" si="5"/>
        <v>29963220</v>
      </c>
    </row>
    <row r="54" spans="1:18" ht="63.75" customHeight="1" x14ac:dyDescent="0.2">
      <c r="A54" s="33">
        <v>45</v>
      </c>
      <c r="B54" s="34" t="s">
        <v>96</v>
      </c>
      <c r="C54" s="47" t="s">
        <v>114</v>
      </c>
      <c r="D54" s="46" t="s">
        <v>126</v>
      </c>
      <c r="E54" s="33">
        <v>20</v>
      </c>
      <c r="F54" s="37">
        <v>10.47</v>
      </c>
      <c r="G54" s="38">
        <v>7.4</v>
      </c>
      <c r="H54" s="22">
        <v>629000</v>
      </c>
      <c r="I54" s="39">
        <f t="shared" si="6"/>
        <v>12580000</v>
      </c>
      <c r="J54" s="40">
        <f t="shared" si="0"/>
        <v>18870000</v>
      </c>
      <c r="K54" s="19">
        <v>1161000</v>
      </c>
      <c r="L54" s="37">
        <f t="shared" si="1"/>
        <v>12155670</v>
      </c>
      <c r="M54" s="23">
        <v>554000</v>
      </c>
      <c r="N54" s="41">
        <f t="shared" si="7"/>
        <v>4099600</v>
      </c>
      <c r="O54" s="42">
        <f t="shared" si="2"/>
        <v>24735670</v>
      </c>
      <c r="P54" s="42">
        <f t="shared" si="3"/>
        <v>31025670</v>
      </c>
      <c r="Q54" s="43">
        <f t="shared" si="4"/>
        <v>28835270</v>
      </c>
      <c r="R54" s="44">
        <f t="shared" si="5"/>
        <v>35125270</v>
      </c>
    </row>
    <row r="55" spans="1:18" ht="63.75" customHeight="1" x14ac:dyDescent="0.2">
      <c r="A55" s="33">
        <v>46</v>
      </c>
      <c r="B55" s="34" t="s">
        <v>97</v>
      </c>
      <c r="C55" s="47" t="s">
        <v>115</v>
      </c>
      <c r="D55" s="46" t="s">
        <v>126</v>
      </c>
      <c r="E55" s="33">
        <v>16</v>
      </c>
      <c r="F55" s="37">
        <v>9.64</v>
      </c>
      <c r="G55" s="38">
        <v>7.4</v>
      </c>
      <c r="H55" s="22">
        <v>629000</v>
      </c>
      <c r="I55" s="39">
        <f t="shared" si="6"/>
        <v>10064000</v>
      </c>
      <c r="J55" s="40">
        <f t="shared" si="0"/>
        <v>15096000</v>
      </c>
      <c r="K55" s="19">
        <v>1161000</v>
      </c>
      <c r="L55" s="37">
        <f t="shared" si="1"/>
        <v>11192040</v>
      </c>
      <c r="M55" s="23">
        <v>554000</v>
      </c>
      <c r="N55" s="41">
        <f t="shared" si="7"/>
        <v>4099600</v>
      </c>
      <c r="O55" s="42">
        <f t="shared" si="2"/>
        <v>21256040</v>
      </c>
      <c r="P55" s="42">
        <f t="shared" si="3"/>
        <v>26288040</v>
      </c>
      <c r="Q55" s="43">
        <f t="shared" si="4"/>
        <v>25355640</v>
      </c>
      <c r="R55" s="44">
        <f t="shared" si="5"/>
        <v>30387640</v>
      </c>
    </row>
    <row r="56" spans="1:18" ht="63.75" customHeight="1" x14ac:dyDescent="0.2">
      <c r="A56" s="33">
        <v>47</v>
      </c>
      <c r="B56" s="34" t="s">
        <v>98</v>
      </c>
      <c r="C56" s="47" t="s">
        <v>116</v>
      </c>
      <c r="D56" s="46" t="s">
        <v>126</v>
      </c>
      <c r="E56" s="33">
        <v>18</v>
      </c>
      <c r="F56" s="37">
        <v>9.64</v>
      </c>
      <c r="G56" s="38">
        <v>7.4</v>
      </c>
      <c r="H56" s="22">
        <v>629000</v>
      </c>
      <c r="I56" s="39">
        <f t="shared" si="6"/>
        <v>11322000</v>
      </c>
      <c r="J56" s="40">
        <f t="shared" si="0"/>
        <v>16983000</v>
      </c>
      <c r="K56" s="19">
        <v>1161000</v>
      </c>
      <c r="L56" s="37">
        <f t="shared" si="1"/>
        <v>11192040</v>
      </c>
      <c r="M56" s="23">
        <v>554000</v>
      </c>
      <c r="N56" s="41">
        <f t="shared" si="7"/>
        <v>4099600</v>
      </c>
      <c r="O56" s="42">
        <f t="shared" si="2"/>
        <v>22514040</v>
      </c>
      <c r="P56" s="42">
        <f t="shared" si="3"/>
        <v>28175040</v>
      </c>
      <c r="Q56" s="43">
        <f t="shared" si="4"/>
        <v>26613640</v>
      </c>
      <c r="R56" s="44">
        <f t="shared" si="5"/>
        <v>32274640</v>
      </c>
    </row>
    <row r="57" spans="1:18" ht="63.75" customHeight="1" x14ac:dyDescent="0.2">
      <c r="A57" s="33">
        <v>48</v>
      </c>
      <c r="B57" s="34" t="s">
        <v>99</v>
      </c>
      <c r="C57" s="47" t="s">
        <v>117</v>
      </c>
      <c r="D57" s="46" t="s">
        <v>126</v>
      </c>
      <c r="E57" s="33">
        <v>14</v>
      </c>
      <c r="F57" s="37">
        <v>8.5299999999999994</v>
      </c>
      <c r="G57" s="38">
        <v>7.4</v>
      </c>
      <c r="H57" s="22">
        <v>629000</v>
      </c>
      <c r="I57" s="39">
        <f t="shared" si="6"/>
        <v>8806000</v>
      </c>
      <c r="J57" s="40">
        <f t="shared" si="0"/>
        <v>13209000</v>
      </c>
      <c r="K57" s="19">
        <v>1161000</v>
      </c>
      <c r="L57" s="37">
        <f t="shared" si="1"/>
        <v>9903330</v>
      </c>
      <c r="M57" s="23">
        <v>554000</v>
      </c>
      <c r="N57" s="41">
        <f t="shared" si="7"/>
        <v>4099600</v>
      </c>
      <c r="O57" s="42">
        <f t="shared" si="2"/>
        <v>18709330</v>
      </c>
      <c r="P57" s="42">
        <f t="shared" si="3"/>
        <v>23112330</v>
      </c>
      <c r="Q57" s="43">
        <f t="shared" si="4"/>
        <v>22808930</v>
      </c>
      <c r="R57" s="44">
        <f t="shared" si="5"/>
        <v>27211930</v>
      </c>
    </row>
    <row r="58" spans="1:18" ht="63.75" customHeight="1" x14ac:dyDescent="0.2">
      <c r="A58" s="33">
        <v>49</v>
      </c>
      <c r="B58" s="34" t="s">
        <v>100</v>
      </c>
      <c r="C58" s="47" t="s">
        <v>118</v>
      </c>
      <c r="D58" s="46" t="s">
        <v>127</v>
      </c>
      <c r="E58" s="33">
        <v>1.6</v>
      </c>
      <c r="F58" s="37">
        <v>1.82</v>
      </c>
      <c r="G58" s="38">
        <v>3.19</v>
      </c>
      <c r="H58" s="22">
        <v>629000</v>
      </c>
      <c r="I58" s="39">
        <f t="shared" si="6"/>
        <v>1006400</v>
      </c>
      <c r="J58" s="40">
        <f t="shared" si="0"/>
        <v>1509600</v>
      </c>
      <c r="K58" s="19">
        <v>1161000</v>
      </c>
      <c r="L58" s="37">
        <f t="shared" si="1"/>
        <v>2113020</v>
      </c>
      <c r="M58" s="23">
        <v>554000</v>
      </c>
      <c r="N58" s="41">
        <f t="shared" si="7"/>
        <v>1767260</v>
      </c>
      <c r="O58" s="42">
        <f t="shared" si="2"/>
        <v>3119420</v>
      </c>
      <c r="P58" s="42">
        <f t="shared" si="3"/>
        <v>3622620</v>
      </c>
      <c r="Q58" s="43">
        <f t="shared" si="4"/>
        <v>4886680</v>
      </c>
      <c r="R58" s="44">
        <f t="shared" si="5"/>
        <v>5389880</v>
      </c>
    </row>
    <row r="59" spans="1:18" ht="63.75" customHeight="1" x14ac:dyDescent="0.2">
      <c r="A59" s="33">
        <v>50</v>
      </c>
      <c r="B59" s="34" t="s">
        <v>101</v>
      </c>
      <c r="C59" s="47" t="s">
        <v>119</v>
      </c>
      <c r="D59" s="46" t="s">
        <v>127</v>
      </c>
      <c r="E59" s="33">
        <v>1.5</v>
      </c>
      <c r="F59" s="37">
        <v>2.3199999999999998</v>
      </c>
      <c r="G59" s="38">
        <v>3.19</v>
      </c>
      <c r="H59" s="22">
        <v>629000</v>
      </c>
      <c r="I59" s="39">
        <f t="shared" si="6"/>
        <v>943500</v>
      </c>
      <c r="J59" s="40">
        <f t="shared" si="0"/>
        <v>1415250</v>
      </c>
      <c r="K59" s="19">
        <v>1161000</v>
      </c>
      <c r="L59" s="37">
        <f t="shared" si="1"/>
        <v>2693520</v>
      </c>
      <c r="M59" s="23">
        <v>554000</v>
      </c>
      <c r="N59" s="41">
        <f t="shared" si="7"/>
        <v>1767260</v>
      </c>
      <c r="O59" s="42">
        <f t="shared" si="2"/>
        <v>3637020</v>
      </c>
      <c r="P59" s="42">
        <f t="shared" si="3"/>
        <v>4108770</v>
      </c>
      <c r="Q59" s="43">
        <f t="shared" si="4"/>
        <v>5404280</v>
      </c>
      <c r="R59" s="44">
        <f t="shared" si="5"/>
        <v>5876030</v>
      </c>
    </row>
    <row r="60" spans="1:18" ht="63.75" customHeight="1" x14ac:dyDescent="0.2">
      <c r="A60" s="33">
        <v>51</v>
      </c>
      <c r="B60" s="34" t="s">
        <v>102</v>
      </c>
      <c r="C60" s="47" t="s">
        <v>125</v>
      </c>
      <c r="D60" s="46" t="s">
        <v>127</v>
      </c>
      <c r="E60" s="33">
        <v>4</v>
      </c>
      <c r="F60" s="37">
        <v>3.15</v>
      </c>
      <c r="G60" s="38">
        <v>8.9499999999999993</v>
      </c>
      <c r="H60" s="22">
        <v>629000</v>
      </c>
      <c r="I60" s="39">
        <f t="shared" si="6"/>
        <v>2516000</v>
      </c>
      <c r="J60" s="40">
        <f t="shared" si="0"/>
        <v>3774000</v>
      </c>
      <c r="K60" s="19">
        <v>1161000</v>
      </c>
      <c r="L60" s="37">
        <f t="shared" si="1"/>
        <v>3657150</v>
      </c>
      <c r="M60" s="23">
        <v>554000</v>
      </c>
      <c r="N60" s="41">
        <f t="shared" si="7"/>
        <v>4958300</v>
      </c>
      <c r="O60" s="42">
        <f t="shared" si="2"/>
        <v>6173150</v>
      </c>
      <c r="P60" s="42">
        <f t="shared" si="3"/>
        <v>7431150</v>
      </c>
      <c r="Q60" s="43">
        <f t="shared" si="4"/>
        <v>11131450</v>
      </c>
      <c r="R60" s="44">
        <f t="shared" si="5"/>
        <v>12389450</v>
      </c>
    </row>
    <row r="61" spans="1:18" ht="63.75" customHeight="1" x14ac:dyDescent="0.2">
      <c r="A61" s="33">
        <v>52</v>
      </c>
      <c r="B61" s="34" t="s">
        <v>103</v>
      </c>
      <c r="C61" s="47" t="s">
        <v>120</v>
      </c>
      <c r="D61" s="46" t="s">
        <v>127</v>
      </c>
      <c r="E61" s="33">
        <v>6</v>
      </c>
      <c r="F61" s="37">
        <v>3.64</v>
      </c>
      <c r="G61" s="38">
        <v>8.9499999999999993</v>
      </c>
      <c r="H61" s="22">
        <v>629000</v>
      </c>
      <c r="I61" s="39">
        <f t="shared" si="6"/>
        <v>3774000</v>
      </c>
      <c r="J61" s="40">
        <f t="shared" si="0"/>
        <v>5661000</v>
      </c>
      <c r="K61" s="19">
        <v>1161000</v>
      </c>
      <c r="L61" s="37">
        <f t="shared" si="1"/>
        <v>4226040</v>
      </c>
      <c r="M61" s="23">
        <v>554000</v>
      </c>
      <c r="N61" s="41">
        <f t="shared" si="7"/>
        <v>4958300</v>
      </c>
      <c r="O61" s="42">
        <f t="shared" si="2"/>
        <v>8000040</v>
      </c>
      <c r="P61" s="42">
        <f t="shared" si="3"/>
        <v>9887040</v>
      </c>
      <c r="Q61" s="43">
        <f t="shared" si="4"/>
        <v>12958340</v>
      </c>
      <c r="R61" s="44">
        <f t="shared" si="5"/>
        <v>14845340</v>
      </c>
    </row>
    <row r="62" spans="1:18" ht="63.75" customHeight="1" x14ac:dyDescent="0.2">
      <c r="A62" s="33">
        <v>53</v>
      </c>
      <c r="B62" s="34" t="s">
        <v>104</v>
      </c>
      <c r="C62" s="47" t="s">
        <v>121</v>
      </c>
      <c r="D62" s="46" t="s">
        <v>127</v>
      </c>
      <c r="E62" s="33">
        <v>4</v>
      </c>
      <c r="F62" s="37">
        <v>5.47</v>
      </c>
      <c r="G62" s="38">
        <v>6.56</v>
      </c>
      <c r="H62" s="22">
        <v>629000</v>
      </c>
      <c r="I62" s="39">
        <f t="shared" si="6"/>
        <v>2516000</v>
      </c>
      <c r="J62" s="40">
        <f t="shared" si="0"/>
        <v>3774000</v>
      </c>
      <c r="K62" s="19">
        <v>1161000</v>
      </c>
      <c r="L62" s="37">
        <f t="shared" si="1"/>
        <v>6350670</v>
      </c>
      <c r="M62" s="23">
        <v>554000</v>
      </c>
      <c r="N62" s="41">
        <f t="shared" si="7"/>
        <v>3634240</v>
      </c>
      <c r="O62" s="42">
        <f t="shared" si="2"/>
        <v>8866670</v>
      </c>
      <c r="P62" s="42">
        <f t="shared" si="3"/>
        <v>10124670</v>
      </c>
      <c r="Q62" s="43">
        <f t="shared" si="4"/>
        <v>12500910</v>
      </c>
      <c r="R62" s="44">
        <f t="shared" si="5"/>
        <v>13758910</v>
      </c>
    </row>
    <row r="63" spans="1:18" ht="63.75" customHeight="1" x14ac:dyDescent="0.2">
      <c r="A63" s="33">
        <v>54</v>
      </c>
      <c r="B63" s="34" t="s">
        <v>128</v>
      </c>
      <c r="C63" s="47" t="s">
        <v>598</v>
      </c>
      <c r="D63" s="46" t="s">
        <v>127</v>
      </c>
      <c r="E63" s="33">
        <v>1</v>
      </c>
      <c r="F63" s="37">
        <v>2.16</v>
      </c>
      <c r="G63" s="38">
        <v>2.2400000000000002</v>
      </c>
      <c r="H63" s="22">
        <v>629000</v>
      </c>
      <c r="I63" s="39">
        <f t="shared" si="6"/>
        <v>629000</v>
      </c>
      <c r="J63" s="40">
        <f t="shared" si="0"/>
        <v>943500</v>
      </c>
      <c r="K63" s="19">
        <v>1161000</v>
      </c>
      <c r="L63" s="37">
        <f t="shared" si="1"/>
        <v>2507760</v>
      </c>
      <c r="M63" s="23">
        <v>554000</v>
      </c>
      <c r="N63" s="41">
        <f t="shared" si="7"/>
        <v>1240960.0000000002</v>
      </c>
      <c r="O63" s="42">
        <f t="shared" si="2"/>
        <v>3136760</v>
      </c>
      <c r="P63" s="42">
        <f t="shared" si="3"/>
        <v>3451260</v>
      </c>
      <c r="Q63" s="43">
        <f t="shared" si="4"/>
        <v>4377720</v>
      </c>
      <c r="R63" s="44">
        <f t="shared" si="5"/>
        <v>4692220</v>
      </c>
    </row>
    <row r="64" spans="1:18" ht="63.75" customHeight="1" x14ac:dyDescent="0.2">
      <c r="A64" s="33">
        <v>55</v>
      </c>
      <c r="B64" s="34" t="s">
        <v>129</v>
      </c>
      <c r="C64" s="47" t="s">
        <v>145</v>
      </c>
      <c r="D64" s="46" t="s">
        <v>127</v>
      </c>
      <c r="E64" s="33">
        <v>8</v>
      </c>
      <c r="F64" s="37">
        <v>4.4800000000000004</v>
      </c>
      <c r="G64" s="38">
        <v>6.56</v>
      </c>
      <c r="H64" s="22">
        <v>629000</v>
      </c>
      <c r="I64" s="39">
        <f t="shared" si="6"/>
        <v>5032000</v>
      </c>
      <c r="J64" s="40">
        <f t="shared" si="0"/>
        <v>7548000</v>
      </c>
      <c r="K64" s="19">
        <v>1161000</v>
      </c>
      <c r="L64" s="37">
        <f t="shared" si="1"/>
        <v>5201280.0000000009</v>
      </c>
      <c r="M64" s="23">
        <v>554000</v>
      </c>
      <c r="N64" s="41">
        <f t="shared" si="7"/>
        <v>3634240</v>
      </c>
      <c r="O64" s="42">
        <f t="shared" si="2"/>
        <v>10233280</v>
      </c>
      <c r="P64" s="42">
        <f t="shared" si="3"/>
        <v>12749280</v>
      </c>
      <c r="Q64" s="43">
        <f t="shared" si="4"/>
        <v>13867520</v>
      </c>
      <c r="R64" s="44">
        <f t="shared" si="5"/>
        <v>16383520</v>
      </c>
    </row>
    <row r="65" spans="1:18" ht="63.75" customHeight="1" x14ac:dyDescent="0.2">
      <c r="A65" s="22"/>
      <c r="B65" s="32" t="s">
        <v>595</v>
      </c>
      <c r="C65" s="28" t="s">
        <v>599</v>
      </c>
      <c r="D65" s="5" t="s">
        <v>127</v>
      </c>
      <c r="E65" s="22">
        <v>5</v>
      </c>
      <c r="F65" s="19">
        <v>3.62</v>
      </c>
      <c r="G65" s="23">
        <v>19.75</v>
      </c>
      <c r="H65" s="22">
        <v>629000</v>
      </c>
      <c r="I65" s="11">
        <f>H65*E65</f>
        <v>3145000</v>
      </c>
      <c r="J65" s="8">
        <f>I65+I65*50/100</f>
        <v>4717500</v>
      </c>
      <c r="K65" s="19">
        <v>1161000</v>
      </c>
      <c r="L65" s="19">
        <f t="shared" si="1"/>
        <v>4202820</v>
      </c>
      <c r="M65" s="23">
        <v>554000</v>
      </c>
      <c r="N65" s="15">
        <f>M65*G65</f>
        <v>10941500</v>
      </c>
      <c r="O65" s="21">
        <f>L65+I65</f>
        <v>7347820</v>
      </c>
      <c r="P65" s="21">
        <f>L65+J65</f>
        <v>8920320</v>
      </c>
      <c r="Q65" s="10">
        <f>O65+N65</f>
        <v>18289320</v>
      </c>
      <c r="R65" s="7">
        <f>P65+N65</f>
        <v>19861820</v>
      </c>
    </row>
    <row r="66" spans="1:18" ht="63.75" customHeight="1" x14ac:dyDescent="0.2">
      <c r="A66" s="33">
        <v>56</v>
      </c>
      <c r="B66" s="34" t="s">
        <v>130</v>
      </c>
      <c r="C66" s="47" t="s">
        <v>146</v>
      </c>
      <c r="D66" s="46" t="s">
        <v>127</v>
      </c>
      <c r="E66" s="33">
        <v>4</v>
      </c>
      <c r="F66" s="37">
        <v>3.64</v>
      </c>
      <c r="G66" s="38">
        <v>2.2400000000000002</v>
      </c>
      <c r="H66" s="22">
        <v>629000</v>
      </c>
      <c r="I66" s="39">
        <f t="shared" si="6"/>
        <v>2516000</v>
      </c>
      <c r="J66" s="40">
        <f t="shared" ref="J66:J131" si="8">I66+I66*50/100</f>
        <v>3774000</v>
      </c>
      <c r="K66" s="19">
        <v>1161000</v>
      </c>
      <c r="L66" s="37">
        <f t="shared" ref="L66:L131" si="9">K66*F66</f>
        <v>4226040</v>
      </c>
      <c r="M66" s="23">
        <v>554000</v>
      </c>
      <c r="N66" s="41">
        <f t="shared" si="7"/>
        <v>1240960.0000000002</v>
      </c>
      <c r="O66" s="42">
        <f t="shared" ref="O66:O131" si="10">L66+I66</f>
        <v>6742040</v>
      </c>
      <c r="P66" s="42">
        <f t="shared" ref="P66:P131" si="11">L66+J66</f>
        <v>8000040</v>
      </c>
      <c r="Q66" s="43">
        <f t="shared" ref="Q66:Q131" si="12">O66+N66</f>
        <v>7983000</v>
      </c>
      <c r="R66" s="44">
        <f t="shared" ref="R66:R131" si="13">P66+N66</f>
        <v>9241000</v>
      </c>
    </row>
    <row r="67" spans="1:18" ht="63.75" customHeight="1" x14ac:dyDescent="0.2">
      <c r="A67" s="22"/>
      <c r="B67" s="32" t="s">
        <v>596</v>
      </c>
      <c r="C67" s="28" t="s">
        <v>597</v>
      </c>
      <c r="D67" s="5" t="s">
        <v>127</v>
      </c>
      <c r="E67" s="22">
        <v>3.5</v>
      </c>
      <c r="F67" s="19">
        <v>4.62</v>
      </c>
      <c r="G67" s="23">
        <v>0</v>
      </c>
      <c r="H67" s="22">
        <v>629000</v>
      </c>
      <c r="I67" s="11">
        <f>H67*E67</f>
        <v>2201500</v>
      </c>
      <c r="J67" s="8">
        <f>I67+I67*50/100</f>
        <v>3302250</v>
      </c>
      <c r="K67" s="19">
        <v>1161000</v>
      </c>
      <c r="L67" s="19">
        <f t="shared" si="9"/>
        <v>5363820</v>
      </c>
      <c r="M67" s="23">
        <v>554000</v>
      </c>
      <c r="N67" s="15">
        <f>M67*G67</f>
        <v>0</v>
      </c>
      <c r="O67" s="21">
        <f>L67+I67</f>
        <v>7565320</v>
      </c>
      <c r="P67" s="21">
        <f>L67+J67</f>
        <v>8666070</v>
      </c>
      <c r="Q67" s="10">
        <f>O67+N67</f>
        <v>7565320</v>
      </c>
      <c r="R67" s="7">
        <f>P67+N67</f>
        <v>8666070</v>
      </c>
    </row>
    <row r="68" spans="1:18" ht="63.75" customHeight="1" x14ac:dyDescent="0.2">
      <c r="A68" s="33">
        <v>57</v>
      </c>
      <c r="B68" s="34" t="s">
        <v>131</v>
      </c>
      <c r="C68" s="47" t="s">
        <v>147</v>
      </c>
      <c r="D68" s="46" t="s">
        <v>127</v>
      </c>
      <c r="E68" s="33">
        <v>6</v>
      </c>
      <c r="F68" s="37">
        <v>4.63</v>
      </c>
      <c r="G68" s="38">
        <v>19.75</v>
      </c>
      <c r="H68" s="22">
        <v>629000</v>
      </c>
      <c r="I68" s="39">
        <f t="shared" ref="I68:I131" si="14">H68*E68</f>
        <v>3774000</v>
      </c>
      <c r="J68" s="40">
        <f t="shared" si="8"/>
        <v>5661000</v>
      </c>
      <c r="K68" s="19">
        <v>1161000</v>
      </c>
      <c r="L68" s="37">
        <f t="shared" si="9"/>
        <v>5375430</v>
      </c>
      <c r="M68" s="23">
        <v>554000</v>
      </c>
      <c r="N68" s="41">
        <f t="shared" si="7"/>
        <v>10941500</v>
      </c>
      <c r="O68" s="42">
        <f t="shared" si="10"/>
        <v>9149430</v>
      </c>
      <c r="P68" s="42">
        <f t="shared" si="11"/>
        <v>11036430</v>
      </c>
      <c r="Q68" s="43">
        <f t="shared" si="12"/>
        <v>20090930</v>
      </c>
      <c r="R68" s="44">
        <f t="shared" si="13"/>
        <v>21977930</v>
      </c>
    </row>
    <row r="69" spans="1:18" ht="63.75" customHeight="1" x14ac:dyDescent="0.2">
      <c r="A69" s="33">
        <v>58</v>
      </c>
      <c r="B69" s="34" t="s">
        <v>132</v>
      </c>
      <c r="C69" s="47" t="s">
        <v>148</v>
      </c>
      <c r="D69" s="46" t="s">
        <v>127</v>
      </c>
      <c r="E69" s="33">
        <v>10</v>
      </c>
      <c r="F69" s="37">
        <v>6.3</v>
      </c>
      <c r="G69" s="38">
        <v>19.75</v>
      </c>
      <c r="H69" s="22">
        <v>629000</v>
      </c>
      <c r="I69" s="39">
        <f t="shared" si="14"/>
        <v>6290000</v>
      </c>
      <c r="J69" s="40">
        <f t="shared" si="8"/>
        <v>9435000</v>
      </c>
      <c r="K69" s="19">
        <v>1161000</v>
      </c>
      <c r="L69" s="37">
        <f t="shared" si="9"/>
        <v>7314300</v>
      </c>
      <c r="M69" s="23">
        <v>554000</v>
      </c>
      <c r="N69" s="41">
        <f t="shared" si="7"/>
        <v>10941500</v>
      </c>
      <c r="O69" s="42">
        <f t="shared" si="10"/>
        <v>13604300</v>
      </c>
      <c r="P69" s="42">
        <f t="shared" si="11"/>
        <v>16749300</v>
      </c>
      <c r="Q69" s="43">
        <f t="shared" si="12"/>
        <v>24545800</v>
      </c>
      <c r="R69" s="44">
        <f t="shared" si="13"/>
        <v>27690800</v>
      </c>
    </row>
    <row r="70" spans="1:18" ht="63.75" customHeight="1" x14ac:dyDescent="0.2">
      <c r="A70" s="33">
        <v>59</v>
      </c>
      <c r="B70" s="34" t="s">
        <v>133</v>
      </c>
      <c r="C70" s="47" t="s">
        <v>149</v>
      </c>
      <c r="D70" s="46" t="s">
        <v>127</v>
      </c>
      <c r="E70" s="33">
        <v>14.4</v>
      </c>
      <c r="F70" s="37">
        <v>6.3</v>
      </c>
      <c r="G70" s="38">
        <v>19.75</v>
      </c>
      <c r="H70" s="22">
        <v>629000</v>
      </c>
      <c r="I70" s="39">
        <f t="shared" si="14"/>
        <v>9057600</v>
      </c>
      <c r="J70" s="40">
        <f t="shared" si="8"/>
        <v>13586400</v>
      </c>
      <c r="K70" s="19">
        <v>1161000</v>
      </c>
      <c r="L70" s="37">
        <f t="shared" si="9"/>
        <v>7314300</v>
      </c>
      <c r="M70" s="23">
        <v>554000</v>
      </c>
      <c r="N70" s="41">
        <f t="shared" si="7"/>
        <v>10941500</v>
      </c>
      <c r="O70" s="42">
        <f t="shared" si="10"/>
        <v>16371900</v>
      </c>
      <c r="P70" s="42">
        <f t="shared" si="11"/>
        <v>20900700</v>
      </c>
      <c r="Q70" s="43">
        <f t="shared" si="12"/>
        <v>27313400</v>
      </c>
      <c r="R70" s="44">
        <f t="shared" si="13"/>
        <v>31842200</v>
      </c>
    </row>
    <row r="71" spans="1:18" ht="63.75" customHeight="1" x14ac:dyDescent="0.2">
      <c r="A71" s="33">
        <v>60</v>
      </c>
      <c r="B71" s="34" t="s">
        <v>134</v>
      </c>
      <c r="C71" s="47" t="s">
        <v>150</v>
      </c>
      <c r="D71" s="46" t="s">
        <v>127</v>
      </c>
      <c r="E71" s="33">
        <v>8.4</v>
      </c>
      <c r="F71" s="37">
        <v>4.0599999999999996</v>
      </c>
      <c r="G71" s="38">
        <v>6.56</v>
      </c>
      <c r="H71" s="22">
        <v>629000</v>
      </c>
      <c r="I71" s="39">
        <f t="shared" si="14"/>
        <v>5283600</v>
      </c>
      <c r="J71" s="40">
        <f t="shared" si="8"/>
        <v>7925400</v>
      </c>
      <c r="K71" s="19">
        <v>1161000</v>
      </c>
      <c r="L71" s="37">
        <f t="shared" si="9"/>
        <v>4713660</v>
      </c>
      <c r="M71" s="23">
        <v>554000</v>
      </c>
      <c r="N71" s="41">
        <f t="shared" si="7"/>
        <v>3634240</v>
      </c>
      <c r="O71" s="42">
        <f t="shared" si="10"/>
        <v>9997260</v>
      </c>
      <c r="P71" s="42">
        <f t="shared" si="11"/>
        <v>12639060</v>
      </c>
      <c r="Q71" s="43">
        <f t="shared" si="12"/>
        <v>13631500</v>
      </c>
      <c r="R71" s="44">
        <f t="shared" si="13"/>
        <v>16273300</v>
      </c>
    </row>
    <row r="72" spans="1:18" ht="63.75" customHeight="1" x14ac:dyDescent="0.2">
      <c r="A72" s="33">
        <v>61</v>
      </c>
      <c r="B72" s="34" t="s">
        <v>135</v>
      </c>
      <c r="C72" s="47" t="s">
        <v>151</v>
      </c>
      <c r="D72" s="46" t="s">
        <v>127</v>
      </c>
      <c r="E72" s="33">
        <v>4.0999999999999996</v>
      </c>
      <c r="F72" s="37">
        <v>3.98</v>
      </c>
      <c r="G72" s="38">
        <v>6.56</v>
      </c>
      <c r="H72" s="22">
        <v>629000</v>
      </c>
      <c r="I72" s="39">
        <f t="shared" si="14"/>
        <v>2578900</v>
      </c>
      <c r="J72" s="40">
        <f t="shared" si="8"/>
        <v>3868350</v>
      </c>
      <c r="K72" s="19">
        <v>1161000</v>
      </c>
      <c r="L72" s="37">
        <f t="shared" si="9"/>
        <v>4620780</v>
      </c>
      <c r="M72" s="23">
        <v>554000</v>
      </c>
      <c r="N72" s="41">
        <f t="shared" si="7"/>
        <v>3634240</v>
      </c>
      <c r="O72" s="42">
        <f t="shared" si="10"/>
        <v>7199680</v>
      </c>
      <c r="P72" s="42">
        <f t="shared" si="11"/>
        <v>8489130</v>
      </c>
      <c r="Q72" s="43">
        <f t="shared" si="12"/>
        <v>10833920</v>
      </c>
      <c r="R72" s="44">
        <f t="shared" si="13"/>
        <v>12123370</v>
      </c>
    </row>
    <row r="73" spans="1:18" ht="63.75" customHeight="1" x14ac:dyDescent="0.2">
      <c r="A73" s="22">
        <v>62</v>
      </c>
      <c r="B73" s="32" t="s">
        <v>136</v>
      </c>
      <c r="C73" s="28" t="s">
        <v>578</v>
      </c>
      <c r="D73" s="5" t="s">
        <v>127</v>
      </c>
      <c r="E73" s="22">
        <v>14.4</v>
      </c>
      <c r="F73" s="19">
        <v>4.63</v>
      </c>
      <c r="G73" s="23">
        <v>21.89</v>
      </c>
      <c r="H73" s="22">
        <v>629000</v>
      </c>
      <c r="I73" s="11">
        <f t="shared" si="14"/>
        <v>9057600</v>
      </c>
      <c r="J73" s="8">
        <f t="shared" si="8"/>
        <v>13586400</v>
      </c>
      <c r="K73" s="19">
        <v>1161000</v>
      </c>
      <c r="L73" s="19">
        <f t="shared" si="9"/>
        <v>5375430</v>
      </c>
      <c r="M73" s="23">
        <v>554000</v>
      </c>
      <c r="N73" s="15">
        <f t="shared" si="7"/>
        <v>12127060</v>
      </c>
      <c r="O73" s="21">
        <f t="shared" si="10"/>
        <v>14433030</v>
      </c>
      <c r="P73" s="21">
        <f t="shared" si="11"/>
        <v>18961830</v>
      </c>
      <c r="Q73" s="10">
        <f t="shared" si="12"/>
        <v>26560090</v>
      </c>
      <c r="R73" s="7">
        <f t="shared" si="13"/>
        <v>31088890</v>
      </c>
    </row>
    <row r="74" spans="1:18" ht="63.75" customHeight="1" x14ac:dyDescent="0.2">
      <c r="A74" s="33">
        <v>63</v>
      </c>
      <c r="B74" s="34" t="s">
        <v>137</v>
      </c>
      <c r="C74" s="47" t="s">
        <v>152</v>
      </c>
      <c r="D74" s="46" t="s">
        <v>160</v>
      </c>
      <c r="E74" s="33">
        <v>1.25</v>
      </c>
      <c r="F74" s="37">
        <v>1.3</v>
      </c>
      <c r="G74" s="38">
        <v>2.4500000000000002</v>
      </c>
      <c r="H74" s="22">
        <v>629000</v>
      </c>
      <c r="I74" s="39">
        <f t="shared" si="14"/>
        <v>786250</v>
      </c>
      <c r="J74" s="40">
        <f t="shared" si="8"/>
        <v>1179375</v>
      </c>
      <c r="K74" s="19">
        <v>1161000</v>
      </c>
      <c r="L74" s="37">
        <f t="shared" si="9"/>
        <v>1509300</v>
      </c>
      <c r="M74" s="23">
        <v>554000</v>
      </c>
      <c r="N74" s="41">
        <f t="shared" si="7"/>
        <v>1357300</v>
      </c>
      <c r="O74" s="42">
        <f t="shared" si="10"/>
        <v>2295550</v>
      </c>
      <c r="P74" s="42">
        <f t="shared" si="11"/>
        <v>2688675</v>
      </c>
      <c r="Q74" s="43">
        <f t="shared" si="12"/>
        <v>3652850</v>
      </c>
      <c r="R74" s="44">
        <f t="shared" si="13"/>
        <v>4045975</v>
      </c>
    </row>
    <row r="75" spans="1:18" ht="63.75" customHeight="1" x14ac:dyDescent="0.2">
      <c r="A75" s="33">
        <v>64</v>
      </c>
      <c r="B75" s="34" t="s">
        <v>138</v>
      </c>
      <c r="C75" s="47" t="s">
        <v>153</v>
      </c>
      <c r="D75" s="46" t="s">
        <v>160</v>
      </c>
      <c r="E75" s="33">
        <v>1</v>
      </c>
      <c r="F75" s="37">
        <v>1.3</v>
      </c>
      <c r="G75" s="38">
        <v>2.4500000000000002</v>
      </c>
      <c r="H75" s="22">
        <v>629000</v>
      </c>
      <c r="I75" s="39">
        <f t="shared" si="14"/>
        <v>629000</v>
      </c>
      <c r="J75" s="40">
        <f t="shared" si="8"/>
        <v>943500</v>
      </c>
      <c r="K75" s="19">
        <v>1161000</v>
      </c>
      <c r="L75" s="37">
        <f t="shared" si="9"/>
        <v>1509300</v>
      </c>
      <c r="M75" s="23">
        <v>554000</v>
      </c>
      <c r="N75" s="41">
        <f t="shared" si="7"/>
        <v>1357300</v>
      </c>
      <c r="O75" s="42">
        <f t="shared" si="10"/>
        <v>2138300</v>
      </c>
      <c r="P75" s="42">
        <f t="shared" si="11"/>
        <v>2452800</v>
      </c>
      <c r="Q75" s="43">
        <f t="shared" si="12"/>
        <v>3495600</v>
      </c>
      <c r="R75" s="44">
        <f t="shared" si="13"/>
        <v>3810100</v>
      </c>
    </row>
    <row r="76" spans="1:18" ht="63.75" customHeight="1" x14ac:dyDescent="0.2">
      <c r="A76" s="33">
        <v>65</v>
      </c>
      <c r="B76" s="34" t="s">
        <v>139</v>
      </c>
      <c r="C76" s="47" t="s">
        <v>154</v>
      </c>
      <c r="D76" s="46" t="s">
        <v>160</v>
      </c>
      <c r="E76" s="33">
        <v>3</v>
      </c>
      <c r="F76" s="37">
        <v>2.73</v>
      </c>
      <c r="G76" s="38">
        <v>9.9700000000000006</v>
      </c>
      <c r="H76" s="22">
        <v>629000</v>
      </c>
      <c r="I76" s="39">
        <f t="shared" si="14"/>
        <v>1887000</v>
      </c>
      <c r="J76" s="40">
        <f t="shared" si="8"/>
        <v>2830500</v>
      </c>
      <c r="K76" s="19">
        <v>1161000</v>
      </c>
      <c r="L76" s="37">
        <f t="shared" si="9"/>
        <v>3169530</v>
      </c>
      <c r="M76" s="23">
        <v>554000</v>
      </c>
      <c r="N76" s="41">
        <f t="shared" ref="N76:N143" si="15">M76*G76</f>
        <v>5523380</v>
      </c>
      <c r="O76" s="42">
        <f t="shared" si="10"/>
        <v>5056530</v>
      </c>
      <c r="P76" s="42">
        <f t="shared" si="11"/>
        <v>6000030</v>
      </c>
      <c r="Q76" s="43">
        <f t="shared" si="12"/>
        <v>10579910</v>
      </c>
      <c r="R76" s="44">
        <f t="shared" si="13"/>
        <v>11523410</v>
      </c>
    </row>
    <row r="77" spans="1:18" ht="63.75" customHeight="1" x14ac:dyDescent="0.2">
      <c r="A77" s="33">
        <v>66</v>
      </c>
      <c r="B77" s="34" t="s">
        <v>140</v>
      </c>
      <c r="C77" s="47" t="s">
        <v>155</v>
      </c>
      <c r="D77" s="46" t="s">
        <v>161</v>
      </c>
      <c r="E77" s="33">
        <v>3.2</v>
      </c>
      <c r="F77" s="37">
        <v>3.64</v>
      </c>
      <c r="G77" s="38">
        <v>9.9700000000000006</v>
      </c>
      <c r="H77" s="22">
        <v>629000</v>
      </c>
      <c r="I77" s="39">
        <f t="shared" si="14"/>
        <v>2012800</v>
      </c>
      <c r="J77" s="40">
        <f t="shared" si="8"/>
        <v>3019200</v>
      </c>
      <c r="K77" s="19">
        <v>1161000</v>
      </c>
      <c r="L77" s="37">
        <f t="shared" si="9"/>
        <v>4226040</v>
      </c>
      <c r="M77" s="23">
        <v>554000</v>
      </c>
      <c r="N77" s="41">
        <f t="shared" si="15"/>
        <v>5523380</v>
      </c>
      <c r="O77" s="42">
        <f t="shared" si="10"/>
        <v>6238840</v>
      </c>
      <c r="P77" s="42">
        <f t="shared" si="11"/>
        <v>7245240</v>
      </c>
      <c r="Q77" s="43">
        <f t="shared" si="12"/>
        <v>11762220</v>
      </c>
      <c r="R77" s="44">
        <f t="shared" si="13"/>
        <v>12768620</v>
      </c>
    </row>
    <row r="78" spans="1:18" ht="63.75" customHeight="1" x14ac:dyDescent="0.2">
      <c r="A78" s="33">
        <v>67</v>
      </c>
      <c r="B78" s="34" t="s">
        <v>141</v>
      </c>
      <c r="C78" s="47" t="s">
        <v>625</v>
      </c>
      <c r="D78" s="46" t="s">
        <v>161</v>
      </c>
      <c r="E78" s="33">
        <v>3.3</v>
      </c>
      <c r="F78" s="37">
        <v>3.64</v>
      </c>
      <c r="G78" s="38">
        <v>2.4500000000000002</v>
      </c>
      <c r="H78" s="22">
        <v>629000</v>
      </c>
      <c r="I78" s="39">
        <f t="shared" si="14"/>
        <v>2075700</v>
      </c>
      <c r="J78" s="40">
        <f t="shared" si="8"/>
        <v>3113550</v>
      </c>
      <c r="K78" s="19">
        <v>1161000</v>
      </c>
      <c r="L78" s="37">
        <f t="shared" si="9"/>
        <v>4226040</v>
      </c>
      <c r="M78" s="23">
        <v>554000</v>
      </c>
      <c r="N78" s="41">
        <f t="shared" si="15"/>
        <v>1357300</v>
      </c>
      <c r="O78" s="42">
        <f t="shared" si="10"/>
        <v>6301740</v>
      </c>
      <c r="P78" s="42">
        <f t="shared" si="11"/>
        <v>7339590</v>
      </c>
      <c r="Q78" s="43">
        <f t="shared" si="12"/>
        <v>7659040</v>
      </c>
      <c r="R78" s="44">
        <f t="shared" si="13"/>
        <v>8696890</v>
      </c>
    </row>
    <row r="79" spans="1:18" ht="63.75" customHeight="1" x14ac:dyDescent="0.2">
      <c r="A79" s="33">
        <v>68</v>
      </c>
      <c r="B79" s="34" t="s">
        <v>142</v>
      </c>
      <c r="C79" s="47" t="s">
        <v>157</v>
      </c>
      <c r="D79" s="46" t="s">
        <v>161</v>
      </c>
      <c r="E79" s="33">
        <v>3.7</v>
      </c>
      <c r="F79" s="37">
        <v>4.97</v>
      </c>
      <c r="G79" s="38">
        <v>2.4500000000000002</v>
      </c>
      <c r="H79" s="22">
        <v>629000</v>
      </c>
      <c r="I79" s="39">
        <f t="shared" si="14"/>
        <v>2327300</v>
      </c>
      <c r="J79" s="40">
        <f t="shared" si="8"/>
        <v>3490950</v>
      </c>
      <c r="K79" s="19">
        <v>1161000</v>
      </c>
      <c r="L79" s="37">
        <f t="shared" si="9"/>
        <v>5770170</v>
      </c>
      <c r="M79" s="23">
        <v>554000</v>
      </c>
      <c r="N79" s="41">
        <f t="shared" si="15"/>
        <v>1357300</v>
      </c>
      <c r="O79" s="42">
        <f t="shared" si="10"/>
        <v>8097470</v>
      </c>
      <c r="P79" s="42">
        <f t="shared" si="11"/>
        <v>9261120</v>
      </c>
      <c r="Q79" s="43">
        <f t="shared" si="12"/>
        <v>9454770</v>
      </c>
      <c r="R79" s="44">
        <f t="shared" si="13"/>
        <v>10618420</v>
      </c>
    </row>
    <row r="80" spans="1:18" ht="63.75" customHeight="1" x14ac:dyDescent="0.2">
      <c r="A80" s="33">
        <v>69</v>
      </c>
      <c r="B80" s="34" t="s">
        <v>143</v>
      </c>
      <c r="C80" s="47" t="s">
        <v>158</v>
      </c>
      <c r="D80" s="46" t="s">
        <v>161</v>
      </c>
      <c r="E80" s="33">
        <v>10.199999999999999</v>
      </c>
      <c r="F80" s="37">
        <v>3.15</v>
      </c>
      <c r="G80" s="38">
        <v>9.9700000000000006</v>
      </c>
      <c r="H80" s="22">
        <v>629000</v>
      </c>
      <c r="I80" s="39">
        <f t="shared" si="14"/>
        <v>6415800</v>
      </c>
      <c r="J80" s="40">
        <f t="shared" si="8"/>
        <v>9623700</v>
      </c>
      <c r="K80" s="19">
        <v>1161000</v>
      </c>
      <c r="L80" s="37">
        <f t="shared" si="9"/>
        <v>3657150</v>
      </c>
      <c r="M80" s="23">
        <v>554000</v>
      </c>
      <c r="N80" s="41">
        <f t="shared" si="15"/>
        <v>5523380</v>
      </c>
      <c r="O80" s="42">
        <f t="shared" si="10"/>
        <v>10072950</v>
      </c>
      <c r="P80" s="42">
        <f t="shared" si="11"/>
        <v>13280850</v>
      </c>
      <c r="Q80" s="43">
        <f t="shared" si="12"/>
        <v>15596330</v>
      </c>
      <c r="R80" s="44">
        <f t="shared" si="13"/>
        <v>18804230</v>
      </c>
    </row>
    <row r="81" spans="1:18" ht="63.75" customHeight="1" x14ac:dyDescent="0.2">
      <c r="A81" s="33">
        <v>70</v>
      </c>
      <c r="B81" s="34" t="s">
        <v>144</v>
      </c>
      <c r="C81" s="47" t="s">
        <v>159</v>
      </c>
      <c r="D81" s="46" t="s">
        <v>162</v>
      </c>
      <c r="E81" s="33">
        <v>11.5</v>
      </c>
      <c r="F81" s="37">
        <v>3.81</v>
      </c>
      <c r="G81" s="38">
        <v>11.19</v>
      </c>
      <c r="H81" s="22">
        <v>629000</v>
      </c>
      <c r="I81" s="39">
        <f t="shared" si="14"/>
        <v>7233500</v>
      </c>
      <c r="J81" s="40">
        <f t="shared" si="8"/>
        <v>10850250</v>
      </c>
      <c r="K81" s="19">
        <v>1161000</v>
      </c>
      <c r="L81" s="37">
        <f t="shared" si="9"/>
        <v>4423410</v>
      </c>
      <c r="M81" s="23">
        <v>554000</v>
      </c>
      <c r="N81" s="41">
        <f t="shared" si="15"/>
        <v>6199260</v>
      </c>
      <c r="O81" s="42">
        <f t="shared" si="10"/>
        <v>11656910</v>
      </c>
      <c r="P81" s="42">
        <f t="shared" si="11"/>
        <v>15273660</v>
      </c>
      <c r="Q81" s="43">
        <f t="shared" si="12"/>
        <v>17856170</v>
      </c>
      <c r="R81" s="44">
        <f t="shared" si="13"/>
        <v>21472920</v>
      </c>
    </row>
    <row r="82" spans="1:18" ht="63.75" customHeight="1" x14ac:dyDescent="0.2">
      <c r="A82" s="33">
        <v>71</v>
      </c>
      <c r="B82" s="34" t="s">
        <v>163</v>
      </c>
      <c r="C82" s="47" t="s">
        <v>177</v>
      </c>
      <c r="D82" s="46" t="s">
        <v>162</v>
      </c>
      <c r="E82" s="33">
        <v>14</v>
      </c>
      <c r="F82" s="37">
        <v>4.51</v>
      </c>
      <c r="G82" s="38">
        <v>13.61</v>
      </c>
      <c r="H82" s="22">
        <v>629000</v>
      </c>
      <c r="I82" s="39">
        <f t="shared" si="14"/>
        <v>8806000</v>
      </c>
      <c r="J82" s="40">
        <f t="shared" si="8"/>
        <v>13209000</v>
      </c>
      <c r="K82" s="19">
        <v>1161000</v>
      </c>
      <c r="L82" s="37">
        <f t="shared" si="9"/>
        <v>5236110</v>
      </c>
      <c r="M82" s="23">
        <v>554000</v>
      </c>
      <c r="N82" s="41">
        <f t="shared" si="15"/>
        <v>7539940</v>
      </c>
      <c r="O82" s="42">
        <f t="shared" si="10"/>
        <v>14042110</v>
      </c>
      <c r="P82" s="42">
        <f t="shared" si="11"/>
        <v>18445110</v>
      </c>
      <c r="Q82" s="43">
        <f t="shared" si="12"/>
        <v>21582050</v>
      </c>
      <c r="R82" s="44">
        <f t="shared" si="13"/>
        <v>25985050</v>
      </c>
    </row>
    <row r="83" spans="1:18" ht="63.75" customHeight="1" x14ac:dyDescent="0.2">
      <c r="A83" s="33">
        <v>72</v>
      </c>
      <c r="B83" s="34" t="s">
        <v>164</v>
      </c>
      <c r="C83" s="47" t="s">
        <v>178</v>
      </c>
      <c r="D83" s="46" t="s">
        <v>162</v>
      </c>
      <c r="E83" s="33">
        <v>4</v>
      </c>
      <c r="F83" s="37">
        <v>1.82</v>
      </c>
      <c r="G83" s="38">
        <v>13.61</v>
      </c>
      <c r="H83" s="22">
        <v>629000</v>
      </c>
      <c r="I83" s="39">
        <f t="shared" si="14"/>
        <v>2516000</v>
      </c>
      <c r="J83" s="40">
        <f t="shared" si="8"/>
        <v>3774000</v>
      </c>
      <c r="K83" s="19">
        <v>1161000</v>
      </c>
      <c r="L83" s="37">
        <f t="shared" si="9"/>
        <v>2113020</v>
      </c>
      <c r="M83" s="23">
        <v>554000</v>
      </c>
      <c r="N83" s="41">
        <f t="shared" si="15"/>
        <v>7539940</v>
      </c>
      <c r="O83" s="42">
        <f t="shared" si="10"/>
        <v>4629020</v>
      </c>
      <c r="P83" s="42">
        <f t="shared" si="11"/>
        <v>5887020</v>
      </c>
      <c r="Q83" s="43">
        <f t="shared" si="12"/>
        <v>12168960</v>
      </c>
      <c r="R83" s="44">
        <f t="shared" si="13"/>
        <v>13426960</v>
      </c>
    </row>
    <row r="84" spans="1:18" ht="63.75" customHeight="1" x14ac:dyDescent="0.2">
      <c r="A84" s="33">
        <v>73</v>
      </c>
      <c r="B84" s="34" t="s">
        <v>165</v>
      </c>
      <c r="C84" s="47" t="s">
        <v>179</v>
      </c>
      <c r="D84" s="46" t="s">
        <v>191</v>
      </c>
      <c r="E84" s="33">
        <v>11</v>
      </c>
      <c r="F84" s="37">
        <v>4.8</v>
      </c>
      <c r="G84" s="38">
        <v>9.9700000000000006</v>
      </c>
      <c r="H84" s="22">
        <v>629000</v>
      </c>
      <c r="I84" s="39">
        <f t="shared" si="14"/>
        <v>6919000</v>
      </c>
      <c r="J84" s="40">
        <f t="shared" si="8"/>
        <v>10378500</v>
      </c>
      <c r="K84" s="19">
        <v>1161000</v>
      </c>
      <c r="L84" s="37">
        <f t="shared" si="9"/>
        <v>5572800</v>
      </c>
      <c r="M84" s="23">
        <v>554000</v>
      </c>
      <c r="N84" s="41">
        <f t="shared" si="15"/>
        <v>5523380</v>
      </c>
      <c r="O84" s="42">
        <f t="shared" si="10"/>
        <v>12491800</v>
      </c>
      <c r="P84" s="42">
        <f t="shared" si="11"/>
        <v>15951300</v>
      </c>
      <c r="Q84" s="43">
        <f t="shared" si="12"/>
        <v>18015180</v>
      </c>
      <c r="R84" s="44">
        <f t="shared" si="13"/>
        <v>21474680</v>
      </c>
    </row>
    <row r="85" spans="1:18" ht="63.75" customHeight="1" x14ac:dyDescent="0.2">
      <c r="A85" s="33">
        <v>74</v>
      </c>
      <c r="B85" s="34" t="s">
        <v>166</v>
      </c>
      <c r="C85" s="47" t="s">
        <v>180</v>
      </c>
      <c r="D85" s="46" t="s">
        <v>191</v>
      </c>
      <c r="E85" s="33">
        <v>13.4</v>
      </c>
      <c r="F85" s="37">
        <v>5.71</v>
      </c>
      <c r="G85" s="38">
        <v>11.19</v>
      </c>
      <c r="H85" s="22">
        <v>629000</v>
      </c>
      <c r="I85" s="39">
        <f t="shared" si="14"/>
        <v>8428600</v>
      </c>
      <c r="J85" s="40">
        <f t="shared" si="8"/>
        <v>12642900</v>
      </c>
      <c r="K85" s="19">
        <v>1161000</v>
      </c>
      <c r="L85" s="37">
        <f t="shared" si="9"/>
        <v>6629310</v>
      </c>
      <c r="M85" s="23">
        <v>554000</v>
      </c>
      <c r="N85" s="41">
        <f t="shared" si="15"/>
        <v>6199260</v>
      </c>
      <c r="O85" s="42">
        <f t="shared" si="10"/>
        <v>15057910</v>
      </c>
      <c r="P85" s="42">
        <f t="shared" si="11"/>
        <v>19272210</v>
      </c>
      <c r="Q85" s="43">
        <f t="shared" si="12"/>
        <v>21257170</v>
      </c>
      <c r="R85" s="44">
        <f t="shared" si="13"/>
        <v>25471470</v>
      </c>
    </row>
    <row r="86" spans="1:18" ht="63.75" customHeight="1" x14ac:dyDescent="0.2">
      <c r="A86" s="33">
        <v>75</v>
      </c>
      <c r="B86" s="34" t="s">
        <v>167</v>
      </c>
      <c r="C86" s="47" t="s">
        <v>181</v>
      </c>
      <c r="D86" s="46" t="s">
        <v>191</v>
      </c>
      <c r="E86" s="33">
        <v>16.5</v>
      </c>
      <c r="F86" s="37">
        <v>6.8</v>
      </c>
      <c r="G86" s="38">
        <v>13.61</v>
      </c>
      <c r="H86" s="22">
        <v>629000</v>
      </c>
      <c r="I86" s="39">
        <f t="shared" si="14"/>
        <v>10378500</v>
      </c>
      <c r="J86" s="40">
        <f t="shared" si="8"/>
        <v>15567750</v>
      </c>
      <c r="K86" s="19">
        <v>1161000</v>
      </c>
      <c r="L86" s="37">
        <f t="shared" si="9"/>
        <v>7894800</v>
      </c>
      <c r="M86" s="23">
        <v>554000</v>
      </c>
      <c r="N86" s="41">
        <f t="shared" si="15"/>
        <v>7539940</v>
      </c>
      <c r="O86" s="42">
        <f t="shared" si="10"/>
        <v>18273300</v>
      </c>
      <c r="P86" s="42">
        <f t="shared" si="11"/>
        <v>23462550</v>
      </c>
      <c r="Q86" s="43">
        <f t="shared" si="12"/>
        <v>25813240</v>
      </c>
      <c r="R86" s="44">
        <f t="shared" si="13"/>
        <v>31002490</v>
      </c>
    </row>
    <row r="87" spans="1:18" ht="63.75" customHeight="1" x14ac:dyDescent="0.2">
      <c r="A87" s="33">
        <v>76</v>
      </c>
      <c r="B87" s="34" t="s">
        <v>168</v>
      </c>
      <c r="C87" s="47" t="s">
        <v>182</v>
      </c>
      <c r="D87" s="46" t="s">
        <v>191</v>
      </c>
      <c r="E87" s="33">
        <v>5</v>
      </c>
      <c r="F87" s="37">
        <v>3.15</v>
      </c>
      <c r="G87" s="38">
        <v>13.61</v>
      </c>
      <c r="H87" s="22">
        <v>629000</v>
      </c>
      <c r="I87" s="39">
        <f t="shared" si="14"/>
        <v>3145000</v>
      </c>
      <c r="J87" s="40">
        <f t="shared" si="8"/>
        <v>4717500</v>
      </c>
      <c r="K87" s="19">
        <v>1161000</v>
      </c>
      <c r="L87" s="37">
        <f t="shared" si="9"/>
        <v>3657150</v>
      </c>
      <c r="M87" s="23">
        <v>554000</v>
      </c>
      <c r="N87" s="41">
        <f t="shared" si="15"/>
        <v>7539940</v>
      </c>
      <c r="O87" s="42">
        <f t="shared" si="10"/>
        <v>6802150</v>
      </c>
      <c r="P87" s="42">
        <f t="shared" si="11"/>
        <v>8374650</v>
      </c>
      <c r="Q87" s="43">
        <f t="shared" si="12"/>
        <v>14342090</v>
      </c>
      <c r="R87" s="44">
        <f t="shared" si="13"/>
        <v>15914590</v>
      </c>
    </row>
    <row r="88" spans="1:18" ht="63.75" customHeight="1" x14ac:dyDescent="0.2">
      <c r="A88" s="33">
        <v>77</v>
      </c>
      <c r="B88" s="34" t="s">
        <v>169</v>
      </c>
      <c r="C88" s="47" t="s">
        <v>183</v>
      </c>
      <c r="D88" s="46" t="s">
        <v>191</v>
      </c>
      <c r="E88" s="33">
        <v>3.8</v>
      </c>
      <c r="F88" s="37">
        <v>2.73</v>
      </c>
      <c r="G88" s="38">
        <v>13.61</v>
      </c>
      <c r="H88" s="22">
        <v>629000</v>
      </c>
      <c r="I88" s="39">
        <f t="shared" si="14"/>
        <v>2390200</v>
      </c>
      <c r="J88" s="40">
        <f t="shared" si="8"/>
        <v>3585300</v>
      </c>
      <c r="K88" s="19">
        <v>1161000</v>
      </c>
      <c r="L88" s="37">
        <f t="shared" si="9"/>
        <v>3169530</v>
      </c>
      <c r="M88" s="23">
        <v>554000</v>
      </c>
      <c r="N88" s="41">
        <f t="shared" si="15"/>
        <v>7539940</v>
      </c>
      <c r="O88" s="42">
        <f t="shared" si="10"/>
        <v>5559730</v>
      </c>
      <c r="P88" s="42">
        <f t="shared" si="11"/>
        <v>6754830</v>
      </c>
      <c r="Q88" s="43">
        <f t="shared" si="12"/>
        <v>13099670</v>
      </c>
      <c r="R88" s="44">
        <f t="shared" si="13"/>
        <v>14294770</v>
      </c>
    </row>
    <row r="89" spans="1:18" ht="63.75" customHeight="1" x14ac:dyDescent="0.2">
      <c r="A89" s="33">
        <v>78</v>
      </c>
      <c r="B89" s="34" t="s">
        <v>170</v>
      </c>
      <c r="C89" s="47" t="s">
        <v>184</v>
      </c>
      <c r="D89" s="46" t="s">
        <v>191</v>
      </c>
      <c r="E89" s="33">
        <v>8</v>
      </c>
      <c r="F89" s="37">
        <v>3.64</v>
      </c>
      <c r="G89" s="38">
        <v>13.61</v>
      </c>
      <c r="H89" s="22">
        <v>629000</v>
      </c>
      <c r="I89" s="39">
        <f t="shared" si="14"/>
        <v>5032000</v>
      </c>
      <c r="J89" s="40">
        <f t="shared" si="8"/>
        <v>7548000</v>
      </c>
      <c r="K89" s="19">
        <v>1161000</v>
      </c>
      <c r="L89" s="37">
        <f t="shared" si="9"/>
        <v>4226040</v>
      </c>
      <c r="M89" s="23">
        <v>554000</v>
      </c>
      <c r="N89" s="41">
        <f t="shared" si="15"/>
        <v>7539940</v>
      </c>
      <c r="O89" s="42">
        <f t="shared" si="10"/>
        <v>9258040</v>
      </c>
      <c r="P89" s="42">
        <f t="shared" si="11"/>
        <v>11774040</v>
      </c>
      <c r="Q89" s="43">
        <f t="shared" si="12"/>
        <v>16797980</v>
      </c>
      <c r="R89" s="44">
        <f t="shared" si="13"/>
        <v>19313980</v>
      </c>
    </row>
    <row r="90" spans="1:18" ht="63.75" customHeight="1" x14ac:dyDescent="0.2">
      <c r="A90" s="33">
        <v>79</v>
      </c>
      <c r="B90" s="34" t="s">
        <v>171</v>
      </c>
      <c r="C90" s="47" t="s">
        <v>185</v>
      </c>
      <c r="D90" s="46" t="s">
        <v>192</v>
      </c>
      <c r="E90" s="33">
        <v>9.1</v>
      </c>
      <c r="F90" s="37">
        <v>5.22</v>
      </c>
      <c r="G90" s="38">
        <v>5.88</v>
      </c>
      <c r="H90" s="22">
        <v>629000</v>
      </c>
      <c r="I90" s="39">
        <f t="shared" si="14"/>
        <v>5723900</v>
      </c>
      <c r="J90" s="40">
        <f t="shared" si="8"/>
        <v>8585850</v>
      </c>
      <c r="K90" s="19">
        <v>1161000</v>
      </c>
      <c r="L90" s="37">
        <f t="shared" si="9"/>
        <v>6060420</v>
      </c>
      <c r="M90" s="23">
        <v>554000</v>
      </c>
      <c r="N90" s="41">
        <f t="shared" si="15"/>
        <v>3257520</v>
      </c>
      <c r="O90" s="42">
        <f t="shared" si="10"/>
        <v>11784320</v>
      </c>
      <c r="P90" s="42">
        <f t="shared" si="11"/>
        <v>14646270</v>
      </c>
      <c r="Q90" s="43">
        <f t="shared" si="12"/>
        <v>15041840</v>
      </c>
      <c r="R90" s="44">
        <f t="shared" si="13"/>
        <v>17903790</v>
      </c>
    </row>
    <row r="91" spans="1:18" ht="63.75" customHeight="1" x14ac:dyDescent="0.2">
      <c r="A91" s="33">
        <v>80</v>
      </c>
      <c r="B91" s="34" t="s">
        <v>172</v>
      </c>
      <c r="C91" s="47" t="s">
        <v>186</v>
      </c>
      <c r="D91" s="46" t="s">
        <v>192</v>
      </c>
      <c r="E91" s="33">
        <v>10.5</v>
      </c>
      <c r="F91" s="37">
        <v>5.75</v>
      </c>
      <c r="G91" s="38">
        <v>5.88</v>
      </c>
      <c r="H91" s="22">
        <v>629000</v>
      </c>
      <c r="I91" s="39">
        <f t="shared" si="14"/>
        <v>6604500</v>
      </c>
      <c r="J91" s="40">
        <f t="shared" si="8"/>
        <v>9906750</v>
      </c>
      <c r="K91" s="19">
        <v>1161000</v>
      </c>
      <c r="L91" s="37">
        <f t="shared" si="9"/>
        <v>6675750</v>
      </c>
      <c r="M91" s="23">
        <v>554000</v>
      </c>
      <c r="N91" s="41">
        <f t="shared" si="15"/>
        <v>3257520</v>
      </c>
      <c r="O91" s="42">
        <f t="shared" si="10"/>
        <v>13280250</v>
      </c>
      <c r="P91" s="42">
        <f t="shared" si="11"/>
        <v>16582500</v>
      </c>
      <c r="Q91" s="43">
        <f t="shared" si="12"/>
        <v>16537770</v>
      </c>
      <c r="R91" s="44">
        <f t="shared" si="13"/>
        <v>19840020</v>
      </c>
    </row>
    <row r="92" spans="1:18" ht="63.75" customHeight="1" x14ac:dyDescent="0.2">
      <c r="A92" s="33">
        <v>81</v>
      </c>
      <c r="B92" s="34" t="s">
        <v>173</v>
      </c>
      <c r="C92" s="47" t="s">
        <v>187</v>
      </c>
      <c r="D92" s="46" t="s">
        <v>192</v>
      </c>
      <c r="E92" s="33">
        <v>11.7</v>
      </c>
      <c r="F92" s="37">
        <v>6.3</v>
      </c>
      <c r="G92" s="38">
        <v>5.88</v>
      </c>
      <c r="H92" s="22">
        <v>629000</v>
      </c>
      <c r="I92" s="39">
        <f t="shared" si="14"/>
        <v>7359300</v>
      </c>
      <c r="J92" s="40">
        <f t="shared" si="8"/>
        <v>11038950</v>
      </c>
      <c r="K92" s="19">
        <v>1161000</v>
      </c>
      <c r="L92" s="37">
        <f t="shared" si="9"/>
        <v>7314300</v>
      </c>
      <c r="M92" s="23">
        <v>554000</v>
      </c>
      <c r="N92" s="41">
        <f t="shared" si="15"/>
        <v>3257520</v>
      </c>
      <c r="O92" s="42">
        <f t="shared" si="10"/>
        <v>14673600</v>
      </c>
      <c r="P92" s="42">
        <f t="shared" si="11"/>
        <v>18353250</v>
      </c>
      <c r="Q92" s="43">
        <f t="shared" si="12"/>
        <v>17931120</v>
      </c>
      <c r="R92" s="44">
        <f t="shared" si="13"/>
        <v>21610770</v>
      </c>
    </row>
    <row r="93" spans="1:18" ht="63.75" customHeight="1" x14ac:dyDescent="0.2">
      <c r="A93" s="33">
        <v>82</v>
      </c>
      <c r="B93" s="34" t="s">
        <v>174</v>
      </c>
      <c r="C93" s="47" t="s">
        <v>188</v>
      </c>
      <c r="D93" s="46" t="s">
        <v>192</v>
      </c>
      <c r="E93" s="33">
        <v>5</v>
      </c>
      <c r="F93" s="37">
        <v>1.3</v>
      </c>
      <c r="G93" s="38">
        <v>5.88</v>
      </c>
      <c r="H93" s="22">
        <v>629000</v>
      </c>
      <c r="I93" s="39">
        <f t="shared" si="14"/>
        <v>3145000</v>
      </c>
      <c r="J93" s="40">
        <f t="shared" si="8"/>
        <v>4717500</v>
      </c>
      <c r="K93" s="19">
        <v>1161000</v>
      </c>
      <c r="L93" s="37">
        <f t="shared" si="9"/>
        <v>1509300</v>
      </c>
      <c r="M93" s="23">
        <v>554000</v>
      </c>
      <c r="N93" s="41">
        <f t="shared" si="15"/>
        <v>3257520</v>
      </c>
      <c r="O93" s="42">
        <f t="shared" si="10"/>
        <v>4654300</v>
      </c>
      <c r="P93" s="42">
        <f t="shared" si="11"/>
        <v>6226800</v>
      </c>
      <c r="Q93" s="43">
        <f t="shared" si="12"/>
        <v>7911820</v>
      </c>
      <c r="R93" s="44">
        <f t="shared" si="13"/>
        <v>9484320</v>
      </c>
    </row>
    <row r="94" spans="1:18" ht="63.75" customHeight="1" x14ac:dyDescent="0.2">
      <c r="A94" s="33">
        <v>83</v>
      </c>
      <c r="B94" s="34" t="s">
        <v>175</v>
      </c>
      <c r="C94" s="47" t="s">
        <v>189</v>
      </c>
      <c r="D94" s="46" t="s">
        <v>192</v>
      </c>
      <c r="E94" s="33">
        <v>3</v>
      </c>
      <c r="F94" s="37">
        <v>3.52</v>
      </c>
      <c r="G94" s="38">
        <v>5.88</v>
      </c>
      <c r="H94" s="22">
        <v>629000</v>
      </c>
      <c r="I94" s="39">
        <f t="shared" si="14"/>
        <v>1887000</v>
      </c>
      <c r="J94" s="40">
        <f t="shared" si="8"/>
        <v>2830500</v>
      </c>
      <c r="K94" s="19">
        <v>1161000</v>
      </c>
      <c r="L94" s="37">
        <f t="shared" si="9"/>
        <v>4086720</v>
      </c>
      <c r="M94" s="23">
        <v>554000</v>
      </c>
      <c r="N94" s="41">
        <f t="shared" si="15"/>
        <v>3257520</v>
      </c>
      <c r="O94" s="42">
        <f t="shared" si="10"/>
        <v>5973720</v>
      </c>
      <c r="P94" s="42">
        <f t="shared" si="11"/>
        <v>6917220</v>
      </c>
      <c r="Q94" s="43">
        <f t="shared" si="12"/>
        <v>9231240</v>
      </c>
      <c r="R94" s="44">
        <f t="shared" si="13"/>
        <v>10174740</v>
      </c>
    </row>
    <row r="95" spans="1:18" ht="63.75" customHeight="1" x14ac:dyDescent="0.2">
      <c r="A95" s="33">
        <v>84</v>
      </c>
      <c r="B95" s="34" t="s">
        <v>176</v>
      </c>
      <c r="C95" s="47" t="s">
        <v>190</v>
      </c>
      <c r="D95" s="46" t="s">
        <v>192</v>
      </c>
      <c r="E95" s="33">
        <v>5</v>
      </c>
      <c r="F95" s="37">
        <v>4.7300000000000004</v>
      </c>
      <c r="G95" s="38">
        <v>5.88</v>
      </c>
      <c r="H95" s="22">
        <v>629000</v>
      </c>
      <c r="I95" s="39">
        <f t="shared" si="14"/>
        <v>3145000</v>
      </c>
      <c r="J95" s="40">
        <f t="shared" si="8"/>
        <v>4717500</v>
      </c>
      <c r="K95" s="19">
        <v>1161000</v>
      </c>
      <c r="L95" s="37">
        <f t="shared" si="9"/>
        <v>5491530.0000000009</v>
      </c>
      <c r="M95" s="23">
        <v>554000</v>
      </c>
      <c r="N95" s="41">
        <f t="shared" si="15"/>
        <v>3257520</v>
      </c>
      <c r="O95" s="42">
        <f t="shared" si="10"/>
        <v>8636530</v>
      </c>
      <c r="P95" s="42">
        <f t="shared" si="11"/>
        <v>10209030</v>
      </c>
      <c r="Q95" s="43">
        <f t="shared" si="12"/>
        <v>11894050</v>
      </c>
      <c r="R95" s="44">
        <f t="shared" si="13"/>
        <v>13466550</v>
      </c>
    </row>
    <row r="96" spans="1:18" ht="63.75" customHeight="1" x14ac:dyDescent="0.2">
      <c r="A96" s="33">
        <v>85</v>
      </c>
      <c r="B96" s="34" t="s">
        <v>344</v>
      </c>
      <c r="C96" s="47" t="s">
        <v>345</v>
      </c>
      <c r="D96" s="46" t="s">
        <v>360</v>
      </c>
      <c r="E96" s="33">
        <v>6.3</v>
      </c>
      <c r="F96" s="37">
        <v>3.98</v>
      </c>
      <c r="G96" s="38">
        <v>5.81</v>
      </c>
      <c r="H96" s="22">
        <v>629000</v>
      </c>
      <c r="I96" s="39">
        <f t="shared" si="14"/>
        <v>3962700</v>
      </c>
      <c r="J96" s="40">
        <f t="shared" si="8"/>
        <v>5944050</v>
      </c>
      <c r="K96" s="19">
        <v>1161000</v>
      </c>
      <c r="L96" s="37">
        <f t="shared" si="9"/>
        <v>4620780</v>
      </c>
      <c r="M96" s="23">
        <v>554000</v>
      </c>
      <c r="N96" s="41">
        <f t="shared" si="15"/>
        <v>3218740</v>
      </c>
      <c r="O96" s="42">
        <f t="shared" si="10"/>
        <v>8583480</v>
      </c>
      <c r="P96" s="42">
        <f t="shared" si="11"/>
        <v>10564830</v>
      </c>
      <c r="Q96" s="43">
        <f t="shared" si="12"/>
        <v>11802220</v>
      </c>
      <c r="R96" s="44">
        <f t="shared" si="13"/>
        <v>13783570</v>
      </c>
    </row>
    <row r="97" spans="1:18" ht="63.75" customHeight="1" x14ac:dyDescent="0.2">
      <c r="A97" s="33">
        <v>86</v>
      </c>
      <c r="B97" s="34" t="s">
        <v>193</v>
      </c>
      <c r="C97" s="47" t="s">
        <v>346</v>
      </c>
      <c r="D97" s="46" t="s">
        <v>361</v>
      </c>
      <c r="E97" s="33">
        <v>9.5</v>
      </c>
      <c r="F97" s="37">
        <v>4.5599999999999996</v>
      </c>
      <c r="G97" s="38">
        <v>5.85</v>
      </c>
      <c r="H97" s="22">
        <v>629000</v>
      </c>
      <c r="I97" s="39">
        <f t="shared" si="14"/>
        <v>5975500</v>
      </c>
      <c r="J97" s="40">
        <f t="shared" si="8"/>
        <v>8963250</v>
      </c>
      <c r="K97" s="19">
        <v>1161000</v>
      </c>
      <c r="L97" s="37">
        <f t="shared" si="9"/>
        <v>5294160</v>
      </c>
      <c r="M97" s="23">
        <v>554000</v>
      </c>
      <c r="N97" s="41">
        <f t="shared" si="15"/>
        <v>3240900</v>
      </c>
      <c r="O97" s="42">
        <f t="shared" si="10"/>
        <v>11269660</v>
      </c>
      <c r="P97" s="42">
        <f t="shared" si="11"/>
        <v>14257410</v>
      </c>
      <c r="Q97" s="43">
        <f t="shared" si="12"/>
        <v>14510560</v>
      </c>
      <c r="R97" s="44">
        <f t="shared" si="13"/>
        <v>17498310</v>
      </c>
    </row>
    <row r="98" spans="1:18" ht="63.75" customHeight="1" x14ac:dyDescent="0.2">
      <c r="A98" s="33">
        <v>87</v>
      </c>
      <c r="B98" s="34" t="s">
        <v>194</v>
      </c>
      <c r="C98" s="47" t="s">
        <v>348</v>
      </c>
      <c r="D98" s="46" t="s">
        <v>361</v>
      </c>
      <c r="E98" s="33">
        <v>3.5</v>
      </c>
      <c r="F98" s="37">
        <v>4.03</v>
      </c>
      <c r="G98" s="38">
        <v>5.85</v>
      </c>
      <c r="H98" s="22">
        <v>629000</v>
      </c>
      <c r="I98" s="39">
        <f t="shared" si="14"/>
        <v>2201500</v>
      </c>
      <c r="J98" s="40">
        <f t="shared" si="8"/>
        <v>3302250</v>
      </c>
      <c r="K98" s="19">
        <v>1161000</v>
      </c>
      <c r="L98" s="37">
        <f t="shared" si="9"/>
        <v>4678830</v>
      </c>
      <c r="M98" s="23">
        <v>554000</v>
      </c>
      <c r="N98" s="41">
        <f t="shared" si="15"/>
        <v>3240900</v>
      </c>
      <c r="O98" s="42">
        <f t="shared" si="10"/>
        <v>6880330</v>
      </c>
      <c r="P98" s="42">
        <f t="shared" si="11"/>
        <v>7981080</v>
      </c>
      <c r="Q98" s="43">
        <f t="shared" si="12"/>
        <v>10121230</v>
      </c>
      <c r="R98" s="44">
        <f t="shared" si="13"/>
        <v>11221980</v>
      </c>
    </row>
    <row r="99" spans="1:18" ht="63.75" customHeight="1" x14ac:dyDescent="0.2">
      <c r="A99" s="33">
        <v>88</v>
      </c>
      <c r="B99" s="34" t="s">
        <v>195</v>
      </c>
      <c r="C99" s="47" t="s">
        <v>347</v>
      </c>
      <c r="D99" s="46" t="s">
        <v>361</v>
      </c>
      <c r="E99" s="33">
        <v>3.5</v>
      </c>
      <c r="F99" s="37">
        <v>2.1</v>
      </c>
      <c r="G99" s="38">
        <v>5.85</v>
      </c>
      <c r="H99" s="22">
        <v>629000</v>
      </c>
      <c r="I99" s="39">
        <f t="shared" si="14"/>
        <v>2201500</v>
      </c>
      <c r="J99" s="40">
        <f t="shared" si="8"/>
        <v>3302250</v>
      </c>
      <c r="K99" s="19">
        <v>1161000</v>
      </c>
      <c r="L99" s="37">
        <f t="shared" si="9"/>
        <v>2438100</v>
      </c>
      <c r="M99" s="23">
        <v>554000</v>
      </c>
      <c r="N99" s="41">
        <f t="shared" si="15"/>
        <v>3240900</v>
      </c>
      <c r="O99" s="42">
        <f t="shared" si="10"/>
        <v>4639600</v>
      </c>
      <c r="P99" s="42">
        <f t="shared" si="11"/>
        <v>5740350</v>
      </c>
      <c r="Q99" s="43">
        <f t="shared" si="12"/>
        <v>7880500</v>
      </c>
      <c r="R99" s="44">
        <f t="shared" si="13"/>
        <v>8981250</v>
      </c>
    </row>
    <row r="100" spans="1:18" ht="63.75" customHeight="1" x14ac:dyDescent="0.2">
      <c r="A100" s="33">
        <v>89</v>
      </c>
      <c r="B100" s="34" t="s">
        <v>196</v>
      </c>
      <c r="C100" s="47" t="s">
        <v>349</v>
      </c>
      <c r="D100" s="46" t="s">
        <v>361</v>
      </c>
      <c r="E100" s="33">
        <v>10.9</v>
      </c>
      <c r="F100" s="37">
        <v>5.47</v>
      </c>
      <c r="G100" s="38">
        <v>7.37</v>
      </c>
      <c r="H100" s="22">
        <v>629000</v>
      </c>
      <c r="I100" s="39">
        <f t="shared" si="14"/>
        <v>6856100</v>
      </c>
      <c r="J100" s="40">
        <f t="shared" si="8"/>
        <v>10284150</v>
      </c>
      <c r="K100" s="19">
        <v>1161000</v>
      </c>
      <c r="L100" s="37">
        <f t="shared" si="9"/>
        <v>6350670</v>
      </c>
      <c r="M100" s="23">
        <v>554000</v>
      </c>
      <c r="N100" s="41">
        <f t="shared" si="15"/>
        <v>4082980</v>
      </c>
      <c r="O100" s="42">
        <f t="shared" si="10"/>
        <v>13206770</v>
      </c>
      <c r="P100" s="42">
        <f t="shared" si="11"/>
        <v>16634820</v>
      </c>
      <c r="Q100" s="43">
        <f t="shared" si="12"/>
        <v>17289750</v>
      </c>
      <c r="R100" s="44">
        <f t="shared" si="13"/>
        <v>20717800</v>
      </c>
    </row>
    <row r="101" spans="1:18" ht="63.75" customHeight="1" x14ac:dyDescent="0.2">
      <c r="A101" s="33">
        <v>90</v>
      </c>
      <c r="B101" s="34" t="s">
        <v>197</v>
      </c>
      <c r="C101" s="47" t="s">
        <v>350</v>
      </c>
      <c r="D101" s="46" t="s">
        <v>361</v>
      </c>
      <c r="E101" s="33">
        <v>8.8000000000000007</v>
      </c>
      <c r="F101" s="37">
        <v>4.03</v>
      </c>
      <c r="G101" s="38">
        <v>7.37</v>
      </c>
      <c r="H101" s="22">
        <v>629000</v>
      </c>
      <c r="I101" s="39">
        <f t="shared" si="14"/>
        <v>5535200</v>
      </c>
      <c r="J101" s="40">
        <f t="shared" si="8"/>
        <v>8302800</v>
      </c>
      <c r="K101" s="19">
        <v>1161000</v>
      </c>
      <c r="L101" s="37">
        <f t="shared" si="9"/>
        <v>4678830</v>
      </c>
      <c r="M101" s="23">
        <v>554000</v>
      </c>
      <c r="N101" s="41">
        <f t="shared" si="15"/>
        <v>4082980</v>
      </c>
      <c r="O101" s="42">
        <f t="shared" si="10"/>
        <v>10214030</v>
      </c>
      <c r="P101" s="42">
        <f t="shared" si="11"/>
        <v>12981630</v>
      </c>
      <c r="Q101" s="43">
        <f t="shared" si="12"/>
        <v>14297010</v>
      </c>
      <c r="R101" s="44">
        <f t="shared" si="13"/>
        <v>17064610</v>
      </c>
    </row>
    <row r="102" spans="1:18" ht="63.75" customHeight="1" x14ac:dyDescent="0.2">
      <c r="A102" s="33">
        <v>91</v>
      </c>
      <c r="B102" s="34" t="s">
        <v>198</v>
      </c>
      <c r="C102" s="47" t="s">
        <v>351</v>
      </c>
      <c r="D102" s="46" t="s">
        <v>361</v>
      </c>
      <c r="E102" s="33">
        <v>10.199999999999999</v>
      </c>
      <c r="F102" s="37">
        <v>4.0599999999999996</v>
      </c>
      <c r="G102" s="38">
        <v>7.37</v>
      </c>
      <c r="H102" s="22">
        <v>629000</v>
      </c>
      <c r="I102" s="39">
        <f t="shared" si="14"/>
        <v>6415800</v>
      </c>
      <c r="J102" s="40">
        <f t="shared" si="8"/>
        <v>9623700</v>
      </c>
      <c r="K102" s="19">
        <v>1161000</v>
      </c>
      <c r="L102" s="37">
        <f t="shared" si="9"/>
        <v>4713660</v>
      </c>
      <c r="M102" s="23">
        <v>554000</v>
      </c>
      <c r="N102" s="41">
        <f t="shared" si="15"/>
        <v>4082980</v>
      </c>
      <c r="O102" s="42">
        <f t="shared" si="10"/>
        <v>11129460</v>
      </c>
      <c r="P102" s="42">
        <f t="shared" si="11"/>
        <v>14337360</v>
      </c>
      <c r="Q102" s="43">
        <f t="shared" si="12"/>
        <v>15212440</v>
      </c>
      <c r="R102" s="44">
        <f t="shared" si="13"/>
        <v>18420340</v>
      </c>
    </row>
    <row r="103" spans="1:18" ht="63.75" customHeight="1" x14ac:dyDescent="0.2">
      <c r="A103" s="22">
        <v>92</v>
      </c>
      <c r="B103" s="32" t="s">
        <v>565</v>
      </c>
      <c r="C103" s="28" t="s">
        <v>566</v>
      </c>
      <c r="D103" s="5" t="s">
        <v>361</v>
      </c>
      <c r="E103" s="22">
        <v>16</v>
      </c>
      <c r="F103" s="19">
        <v>1.83</v>
      </c>
      <c r="G103" s="23">
        <v>7.37</v>
      </c>
      <c r="H103" s="22">
        <v>629000</v>
      </c>
      <c r="I103" s="11">
        <f>H103*E103</f>
        <v>10064000</v>
      </c>
      <c r="J103" s="8">
        <f>I103+I103*50/100</f>
        <v>15096000</v>
      </c>
      <c r="K103" s="19">
        <v>1161000</v>
      </c>
      <c r="L103" s="19">
        <f t="shared" si="9"/>
        <v>2124630</v>
      </c>
      <c r="M103" s="23">
        <v>554000</v>
      </c>
      <c r="N103" s="15">
        <f>M103*G103</f>
        <v>4082980</v>
      </c>
      <c r="O103" s="21">
        <f>L103+I103</f>
        <v>12188630</v>
      </c>
      <c r="P103" s="21">
        <f>L103+J103</f>
        <v>17220630</v>
      </c>
      <c r="Q103" s="10">
        <f>O103+N103</f>
        <v>16271610</v>
      </c>
      <c r="R103" s="7">
        <f>P103+N103</f>
        <v>21303610</v>
      </c>
    </row>
    <row r="104" spans="1:18" ht="63.75" customHeight="1" x14ac:dyDescent="0.2">
      <c r="A104" s="33">
        <v>93</v>
      </c>
      <c r="B104" s="34" t="s">
        <v>199</v>
      </c>
      <c r="C104" s="47" t="s">
        <v>352</v>
      </c>
      <c r="D104" s="46" t="s">
        <v>361</v>
      </c>
      <c r="E104" s="33">
        <v>9.5</v>
      </c>
      <c r="F104" s="37">
        <v>4.25</v>
      </c>
      <c r="G104" s="38">
        <v>7.37</v>
      </c>
      <c r="H104" s="22">
        <v>629000</v>
      </c>
      <c r="I104" s="39">
        <f t="shared" si="14"/>
        <v>5975500</v>
      </c>
      <c r="J104" s="40">
        <f t="shared" si="8"/>
        <v>8963250</v>
      </c>
      <c r="K104" s="19">
        <v>1161000</v>
      </c>
      <c r="L104" s="37">
        <f t="shared" si="9"/>
        <v>4934250</v>
      </c>
      <c r="M104" s="23">
        <v>554000</v>
      </c>
      <c r="N104" s="41">
        <f t="shared" si="15"/>
        <v>4082980</v>
      </c>
      <c r="O104" s="42">
        <f t="shared" si="10"/>
        <v>10909750</v>
      </c>
      <c r="P104" s="42">
        <f t="shared" si="11"/>
        <v>13897500</v>
      </c>
      <c r="Q104" s="43">
        <f t="shared" si="12"/>
        <v>14992730</v>
      </c>
      <c r="R104" s="44">
        <f t="shared" si="13"/>
        <v>17980480</v>
      </c>
    </row>
    <row r="105" spans="1:18" ht="63.75" customHeight="1" x14ac:dyDescent="0.2">
      <c r="A105" s="33">
        <v>94</v>
      </c>
      <c r="B105" s="34" t="s">
        <v>200</v>
      </c>
      <c r="C105" s="47" t="s">
        <v>353</v>
      </c>
      <c r="D105" s="46" t="s">
        <v>361</v>
      </c>
      <c r="E105" s="33">
        <v>7.8</v>
      </c>
      <c r="F105" s="37">
        <v>1.58</v>
      </c>
      <c r="G105" s="38">
        <v>7.37</v>
      </c>
      <c r="H105" s="22">
        <v>629000</v>
      </c>
      <c r="I105" s="39">
        <f t="shared" si="14"/>
        <v>4906200</v>
      </c>
      <c r="J105" s="40">
        <f t="shared" si="8"/>
        <v>7359300</v>
      </c>
      <c r="K105" s="19">
        <v>1161000</v>
      </c>
      <c r="L105" s="37">
        <f t="shared" si="9"/>
        <v>1834380</v>
      </c>
      <c r="M105" s="23">
        <v>554000</v>
      </c>
      <c r="N105" s="41">
        <f t="shared" si="15"/>
        <v>4082980</v>
      </c>
      <c r="O105" s="42">
        <f t="shared" si="10"/>
        <v>6740580</v>
      </c>
      <c r="P105" s="42">
        <f t="shared" si="11"/>
        <v>9193680</v>
      </c>
      <c r="Q105" s="43">
        <f t="shared" si="12"/>
        <v>10823560</v>
      </c>
      <c r="R105" s="44">
        <f t="shared" si="13"/>
        <v>13276660</v>
      </c>
    </row>
    <row r="106" spans="1:18" ht="63.75" customHeight="1" x14ac:dyDescent="0.2">
      <c r="A106" s="33">
        <v>95</v>
      </c>
      <c r="B106" s="34" t="s">
        <v>201</v>
      </c>
      <c r="C106" s="47" t="s">
        <v>354</v>
      </c>
      <c r="D106" s="46" t="s">
        <v>361</v>
      </c>
      <c r="E106" s="33">
        <v>6.6</v>
      </c>
      <c r="F106" s="37">
        <v>3.55</v>
      </c>
      <c r="G106" s="38">
        <v>7.37</v>
      </c>
      <c r="H106" s="22">
        <v>629000</v>
      </c>
      <c r="I106" s="39">
        <f t="shared" si="14"/>
        <v>4151400</v>
      </c>
      <c r="J106" s="40">
        <f t="shared" si="8"/>
        <v>6227100</v>
      </c>
      <c r="K106" s="19">
        <v>1161000</v>
      </c>
      <c r="L106" s="37">
        <f t="shared" si="9"/>
        <v>4121550</v>
      </c>
      <c r="M106" s="23">
        <v>554000</v>
      </c>
      <c r="N106" s="41">
        <f t="shared" si="15"/>
        <v>4082980</v>
      </c>
      <c r="O106" s="42">
        <f t="shared" si="10"/>
        <v>8272950</v>
      </c>
      <c r="P106" s="42">
        <f t="shared" si="11"/>
        <v>10348650</v>
      </c>
      <c r="Q106" s="43">
        <f t="shared" si="12"/>
        <v>12355930</v>
      </c>
      <c r="R106" s="44">
        <f t="shared" si="13"/>
        <v>14431630</v>
      </c>
    </row>
    <row r="107" spans="1:18" ht="63.75" customHeight="1" x14ac:dyDescent="0.2">
      <c r="A107" s="33">
        <v>96</v>
      </c>
      <c r="B107" s="34" t="s">
        <v>202</v>
      </c>
      <c r="C107" s="47" t="s">
        <v>355</v>
      </c>
      <c r="D107" s="46" t="s">
        <v>361</v>
      </c>
      <c r="E107" s="33">
        <v>13.9</v>
      </c>
      <c r="F107" s="37">
        <v>1.82</v>
      </c>
      <c r="G107" s="38">
        <v>7.37</v>
      </c>
      <c r="H107" s="22">
        <v>629000</v>
      </c>
      <c r="I107" s="39">
        <f t="shared" si="14"/>
        <v>8743100</v>
      </c>
      <c r="J107" s="40">
        <f t="shared" si="8"/>
        <v>13114650</v>
      </c>
      <c r="K107" s="19">
        <v>1161000</v>
      </c>
      <c r="L107" s="37">
        <f t="shared" si="9"/>
        <v>2113020</v>
      </c>
      <c r="M107" s="23">
        <v>554000</v>
      </c>
      <c r="N107" s="41">
        <f t="shared" si="15"/>
        <v>4082980</v>
      </c>
      <c r="O107" s="42">
        <f t="shared" si="10"/>
        <v>10856120</v>
      </c>
      <c r="P107" s="42">
        <f t="shared" si="11"/>
        <v>15227670</v>
      </c>
      <c r="Q107" s="43">
        <f t="shared" si="12"/>
        <v>14939100</v>
      </c>
      <c r="R107" s="44">
        <f t="shared" si="13"/>
        <v>19310650</v>
      </c>
    </row>
    <row r="108" spans="1:18" ht="63.75" customHeight="1" x14ac:dyDescent="0.2">
      <c r="A108" s="33">
        <v>97</v>
      </c>
      <c r="B108" s="34" t="s">
        <v>203</v>
      </c>
      <c r="C108" s="47" t="s">
        <v>356</v>
      </c>
      <c r="D108" s="46" t="s">
        <v>361</v>
      </c>
      <c r="E108" s="33">
        <v>12.2</v>
      </c>
      <c r="F108" s="37">
        <v>3.89</v>
      </c>
      <c r="G108" s="38">
        <v>7.37</v>
      </c>
      <c r="H108" s="22">
        <v>629000</v>
      </c>
      <c r="I108" s="39">
        <f t="shared" si="14"/>
        <v>7673800</v>
      </c>
      <c r="J108" s="40">
        <f t="shared" si="8"/>
        <v>11510700</v>
      </c>
      <c r="K108" s="19">
        <v>1161000</v>
      </c>
      <c r="L108" s="37">
        <f t="shared" si="9"/>
        <v>4516290</v>
      </c>
      <c r="M108" s="23">
        <v>554000</v>
      </c>
      <c r="N108" s="41">
        <f t="shared" si="15"/>
        <v>4082980</v>
      </c>
      <c r="O108" s="42">
        <f t="shared" si="10"/>
        <v>12190090</v>
      </c>
      <c r="P108" s="42">
        <f t="shared" si="11"/>
        <v>16026990</v>
      </c>
      <c r="Q108" s="43">
        <f t="shared" si="12"/>
        <v>16273070</v>
      </c>
      <c r="R108" s="44">
        <f t="shared" si="13"/>
        <v>20109970</v>
      </c>
    </row>
    <row r="109" spans="1:18" ht="63.75" customHeight="1" x14ac:dyDescent="0.2">
      <c r="A109" s="33">
        <v>98</v>
      </c>
      <c r="B109" s="34" t="s">
        <v>204</v>
      </c>
      <c r="C109" s="47" t="s">
        <v>357</v>
      </c>
      <c r="D109" s="46" t="s">
        <v>361</v>
      </c>
      <c r="E109" s="33">
        <v>10.199999999999999</v>
      </c>
      <c r="F109" s="37">
        <v>3.15</v>
      </c>
      <c r="G109" s="38">
        <v>7.37</v>
      </c>
      <c r="H109" s="22">
        <v>629000</v>
      </c>
      <c r="I109" s="39">
        <f t="shared" si="14"/>
        <v>6415800</v>
      </c>
      <c r="J109" s="40">
        <f t="shared" si="8"/>
        <v>9623700</v>
      </c>
      <c r="K109" s="19">
        <v>1161000</v>
      </c>
      <c r="L109" s="37">
        <f t="shared" si="9"/>
        <v>3657150</v>
      </c>
      <c r="M109" s="23">
        <v>554000</v>
      </c>
      <c r="N109" s="41">
        <f t="shared" si="15"/>
        <v>4082980</v>
      </c>
      <c r="O109" s="42">
        <f t="shared" si="10"/>
        <v>10072950</v>
      </c>
      <c r="P109" s="42">
        <f t="shared" si="11"/>
        <v>13280850</v>
      </c>
      <c r="Q109" s="43">
        <f t="shared" si="12"/>
        <v>14155930</v>
      </c>
      <c r="R109" s="44">
        <f t="shared" si="13"/>
        <v>17363830</v>
      </c>
    </row>
    <row r="110" spans="1:18" ht="63.75" customHeight="1" x14ac:dyDescent="0.2">
      <c r="A110" s="33">
        <v>99</v>
      </c>
      <c r="B110" s="34" t="s">
        <v>205</v>
      </c>
      <c r="C110" s="47" t="s">
        <v>358</v>
      </c>
      <c r="D110" s="46" t="s">
        <v>361</v>
      </c>
      <c r="E110" s="33">
        <v>30</v>
      </c>
      <c r="F110" s="37">
        <v>4.7300000000000004</v>
      </c>
      <c r="G110" s="38">
        <v>7.37</v>
      </c>
      <c r="H110" s="22">
        <v>629000</v>
      </c>
      <c r="I110" s="39">
        <f t="shared" si="14"/>
        <v>18870000</v>
      </c>
      <c r="J110" s="40">
        <f t="shared" si="8"/>
        <v>28305000</v>
      </c>
      <c r="K110" s="19">
        <v>1161000</v>
      </c>
      <c r="L110" s="37">
        <f t="shared" si="9"/>
        <v>5491530.0000000009</v>
      </c>
      <c r="M110" s="23">
        <v>554000</v>
      </c>
      <c r="N110" s="41">
        <f t="shared" si="15"/>
        <v>4082980</v>
      </c>
      <c r="O110" s="42">
        <f t="shared" si="10"/>
        <v>24361530</v>
      </c>
      <c r="P110" s="42">
        <f t="shared" si="11"/>
        <v>33796530</v>
      </c>
      <c r="Q110" s="43">
        <f t="shared" si="12"/>
        <v>28444510</v>
      </c>
      <c r="R110" s="44">
        <f t="shared" si="13"/>
        <v>37879510</v>
      </c>
    </row>
    <row r="111" spans="1:18" ht="63.75" customHeight="1" x14ac:dyDescent="0.2">
      <c r="A111" s="33">
        <v>100</v>
      </c>
      <c r="B111" s="34" t="s">
        <v>206</v>
      </c>
      <c r="C111" s="47" t="s">
        <v>359</v>
      </c>
      <c r="D111" s="46" t="s">
        <v>361</v>
      </c>
      <c r="E111" s="33">
        <v>10</v>
      </c>
      <c r="F111" s="37">
        <v>1.82</v>
      </c>
      <c r="G111" s="38">
        <v>7.37</v>
      </c>
      <c r="H111" s="22">
        <v>629000</v>
      </c>
      <c r="I111" s="39">
        <f t="shared" si="14"/>
        <v>6290000</v>
      </c>
      <c r="J111" s="40">
        <f t="shared" si="8"/>
        <v>9435000</v>
      </c>
      <c r="K111" s="19">
        <v>1161000</v>
      </c>
      <c r="L111" s="37">
        <f t="shared" si="9"/>
        <v>2113020</v>
      </c>
      <c r="M111" s="23">
        <v>554000</v>
      </c>
      <c r="N111" s="41">
        <f t="shared" si="15"/>
        <v>4082980</v>
      </c>
      <c r="O111" s="42">
        <f t="shared" si="10"/>
        <v>8403020</v>
      </c>
      <c r="P111" s="42">
        <f t="shared" si="11"/>
        <v>11548020</v>
      </c>
      <c r="Q111" s="43">
        <f t="shared" si="12"/>
        <v>12486000</v>
      </c>
      <c r="R111" s="44">
        <f t="shared" si="13"/>
        <v>15631000</v>
      </c>
    </row>
    <row r="112" spans="1:18" ht="63.75" customHeight="1" x14ac:dyDescent="0.2">
      <c r="A112" s="33">
        <v>101</v>
      </c>
      <c r="B112" s="34" t="s">
        <v>207</v>
      </c>
      <c r="C112" s="47" t="s">
        <v>365</v>
      </c>
      <c r="D112" s="46" t="s">
        <v>362</v>
      </c>
      <c r="E112" s="33">
        <v>6</v>
      </c>
      <c r="F112" s="37">
        <v>7.23</v>
      </c>
      <c r="G112" s="38">
        <v>7.37</v>
      </c>
      <c r="H112" s="22">
        <v>629000</v>
      </c>
      <c r="I112" s="39">
        <f t="shared" si="14"/>
        <v>3774000</v>
      </c>
      <c r="J112" s="40">
        <f t="shared" si="8"/>
        <v>5661000</v>
      </c>
      <c r="K112" s="19">
        <v>1161000</v>
      </c>
      <c r="L112" s="37">
        <f t="shared" si="9"/>
        <v>8394030</v>
      </c>
      <c r="M112" s="23">
        <v>554000</v>
      </c>
      <c r="N112" s="41">
        <f t="shared" si="15"/>
        <v>4082980</v>
      </c>
      <c r="O112" s="42">
        <f t="shared" si="10"/>
        <v>12168030</v>
      </c>
      <c r="P112" s="42">
        <f t="shared" si="11"/>
        <v>14055030</v>
      </c>
      <c r="Q112" s="43">
        <f t="shared" si="12"/>
        <v>16251010</v>
      </c>
      <c r="R112" s="44">
        <f t="shared" si="13"/>
        <v>18138010</v>
      </c>
    </row>
    <row r="113" spans="1:18" ht="63.75" customHeight="1" x14ac:dyDescent="0.2">
      <c r="A113" s="33">
        <v>102</v>
      </c>
      <c r="B113" s="34" t="s">
        <v>208</v>
      </c>
      <c r="C113" s="47" t="s">
        <v>366</v>
      </c>
      <c r="D113" s="46" t="s">
        <v>362</v>
      </c>
      <c r="E113" s="33">
        <v>9</v>
      </c>
      <c r="F113" s="37">
        <v>5</v>
      </c>
      <c r="G113" s="38">
        <v>4.5999999999999996</v>
      </c>
      <c r="H113" s="22">
        <v>629000</v>
      </c>
      <c r="I113" s="39">
        <f t="shared" si="14"/>
        <v>5661000</v>
      </c>
      <c r="J113" s="40">
        <f t="shared" si="8"/>
        <v>8491500</v>
      </c>
      <c r="K113" s="19">
        <v>1161000</v>
      </c>
      <c r="L113" s="37">
        <f t="shared" si="9"/>
        <v>5805000</v>
      </c>
      <c r="M113" s="23">
        <v>554000</v>
      </c>
      <c r="N113" s="41">
        <f t="shared" si="15"/>
        <v>2548400</v>
      </c>
      <c r="O113" s="42">
        <f t="shared" si="10"/>
        <v>11466000</v>
      </c>
      <c r="P113" s="42">
        <f t="shared" si="11"/>
        <v>14296500</v>
      </c>
      <c r="Q113" s="43">
        <f t="shared" si="12"/>
        <v>14014400</v>
      </c>
      <c r="R113" s="44">
        <f t="shared" si="13"/>
        <v>16844900</v>
      </c>
    </row>
    <row r="114" spans="1:18" ht="63.75" customHeight="1" x14ac:dyDescent="0.2">
      <c r="A114" s="22"/>
      <c r="B114" s="32" t="s">
        <v>611</v>
      </c>
      <c r="C114" s="28" t="s">
        <v>612</v>
      </c>
      <c r="D114" s="5" t="s">
        <v>613</v>
      </c>
      <c r="E114" s="22">
        <v>5</v>
      </c>
      <c r="F114" s="19">
        <v>2.73</v>
      </c>
      <c r="G114" s="23">
        <v>8.3000000000000007</v>
      </c>
      <c r="H114" s="22">
        <v>629000</v>
      </c>
      <c r="I114" s="11">
        <f>H114*E114</f>
        <v>3145000</v>
      </c>
      <c r="J114" s="8">
        <f>I114+I114*50/100</f>
        <v>4717500</v>
      </c>
      <c r="K114" s="19">
        <v>1161000</v>
      </c>
      <c r="L114" s="19">
        <f t="shared" si="9"/>
        <v>3169530</v>
      </c>
      <c r="M114" s="23">
        <v>554000</v>
      </c>
      <c r="N114" s="15">
        <f>M114*G114</f>
        <v>4598200</v>
      </c>
      <c r="O114" s="21">
        <f>L114+I114</f>
        <v>6314530</v>
      </c>
      <c r="P114" s="21">
        <f>L114+J114</f>
        <v>7887030</v>
      </c>
      <c r="Q114" s="10">
        <f>O114+N114</f>
        <v>10912730</v>
      </c>
      <c r="R114" s="7">
        <f>P114+N114</f>
        <v>12485230</v>
      </c>
    </row>
    <row r="115" spans="1:18" ht="63.75" customHeight="1" x14ac:dyDescent="0.2">
      <c r="A115" s="33">
        <v>103</v>
      </c>
      <c r="B115" s="34" t="s">
        <v>209</v>
      </c>
      <c r="C115" s="47" t="s">
        <v>367</v>
      </c>
      <c r="D115" s="46" t="s">
        <v>363</v>
      </c>
      <c r="E115" s="33">
        <v>25</v>
      </c>
      <c r="F115" s="37">
        <v>16.739999999999998</v>
      </c>
      <c r="G115" s="38">
        <v>24.59</v>
      </c>
      <c r="H115" s="22">
        <v>629000</v>
      </c>
      <c r="I115" s="39">
        <f t="shared" si="14"/>
        <v>15725000</v>
      </c>
      <c r="J115" s="40">
        <f t="shared" si="8"/>
        <v>23587500</v>
      </c>
      <c r="K115" s="19">
        <v>1161000</v>
      </c>
      <c r="L115" s="37">
        <f t="shared" si="9"/>
        <v>19435140</v>
      </c>
      <c r="M115" s="23">
        <v>554000</v>
      </c>
      <c r="N115" s="41">
        <f t="shared" si="15"/>
        <v>13622860</v>
      </c>
      <c r="O115" s="42">
        <f t="shared" si="10"/>
        <v>35160140</v>
      </c>
      <c r="P115" s="42">
        <f t="shared" si="11"/>
        <v>43022640</v>
      </c>
      <c r="Q115" s="43">
        <f t="shared" si="12"/>
        <v>48783000</v>
      </c>
      <c r="R115" s="44">
        <f t="shared" si="13"/>
        <v>56645500</v>
      </c>
    </row>
    <row r="116" spans="1:18" ht="63.75" customHeight="1" x14ac:dyDescent="0.2">
      <c r="A116" s="33">
        <v>104</v>
      </c>
      <c r="B116" s="34" t="s">
        <v>210</v>
      </c>
      <c r="C116" s="47" t="s">
        <v>370</v>
      </c>
      <c r="D116" s="46" t="s">
        <v>363</v>
      </c>
      <c r="E116" s="33">
        <v>25</v>
      </c>
      <c r="F116" s="37">
        <v>16.739999999999998</v>
      </c>
      <c r="G116" s="38">
        <v>24.59</v>
      </c>
      <c r="H116" s="22">
        <v>629000</v>
      </c>
      <c r="I116" s="39">
        <f t="shared" si="14"/>
        <v>15725000</v>
      </c>
      <c r="J116" s="40">
        <f t="shared" si="8"/>
        <v>23587500</v>
      </c>
      <c r="K116" s="19">
        <v>1161000</v>
      </c>
      <c r="L116" s="37">
        <f t="shared" si="9"/>
        <v>19435140</v>
      </c>
      <c r="M116" s="23">
        <v>554000</v>
      </c>
      <c r="N116" s="41">
        <f t="shared" si="15"/>
        <v>13622860</v>
      </c>
      <c r="O116" s="42">
        <f t="shared" si="10"/>
        <v>35160140</v>
      </c>
      <c r="P116" s="42">
        <f t="shared" si="11"/>
        <v>43022640</v>
      </c>
      <c r="Q116" s="43">
        <f t="shared" si="12"/>
        <v>48783000</v>
      </c>
      <c r="R116" s="44">
        <f t="shared" si="13"/>
        <v>56645500</v>
      </c>
    </row>
    <row r="117" spans="1:18" ht="63.75" customHeight="1" x14ac:dyDescent="0.2">
      <c r="A117" s="33">
        <v>105</v>
      </c>
      <c r="B117" s="34" t="s">
        <v>211</v>
      </c>
      <c r="C117" s="47" t="s">
        <v>368</v>
      </c>
      <c r="D117" s="46" t="s">
        <v>363</v>
      </c>
      <c r="E117" s="33">
        <v>27.5</v>
      </c>
      <c r="F117" s="37">
        <v>15.94</v>
      </c>
      <c r="G117" s="38">
        <v>24.59</v>
      </c>
      <c r="H117" s="22">
        <v>629000</v>
      </c>
      <c r="I117" s="39">
        <f t="shared" si="14"/>
        <v>17297500</v>
      </c>
      <c r="J117" s="40">
        <f t="shared" si="8"/>
        <v>25946250</v>
      </c>
      <c r="K117" s="19">
        <v>1161000</v>
      </c>
      <c r="L117" s="37">
        <f t="shared" si="9"/>
        <v>18506340</v>
      </c>
      <c r="M117" s="23">
        <v>554000</v>
      </c>
      <c r="N117" s="41">
        <f t="shared" si="15"/>
        <v>13622860</v>
      </c>
      <c r="O117" s="42">
        <f t="shared" si="10"/>
        <v>35803840</v>
      </c>
      <c r="P117" s="42">
        <f t="shared" si="11"/>
        <v>44452590</v>
      </c>
      <c r="Q117" s="43">
        <f t="shared" si="12"/>
        <v>49426700</v>
      </c>
      <c r="R117" s="44">
        <f t="shared" si="13"/>
        <v>58075450</v>
      </c>
    </row>
    <row r="118" spans="1:18" ht="63.75" customHeight="1" x14ac:dyDescent="0.2">
      <c r="A118" s="33">
        <v>106</v>
      </c>
      <c r="B118" s="34" t="s">
        <v>212</v>
      </c>
      <c r="C118" s="47" t="s">
        <v>369</v>
      </c>
      <c r="D118" s="46" t="s">
        <v>363</v>
      </c>
      <c r="E118" s="33">
        <v>27.5</v>
      </c>
      <c r="F118" s="37">
        <v>15.94</v>
      </c>
      <c r="G118" s="38">
        <v>24.59</v>
      </c>
      <c r="H118" s="22">
        <v>629000</v>
      </c>
      <c r="I118" s="39">
        <f t="shared" si="14"/>
        <v>17297500</v>
      </c>
      <c r="J118" s="40">
        <f t="shared" si="8"/>
        <v>25946250</v>
      </c>
      <c r="K118" s="19">
        <v>1161000</v>
      </c>
      <c r="L118" s="37">
        <f t="shared" si="9"/>
        <v>18506340</v>
      </c>
      <c r="M118" s="23">
        <v>554000</v>
      </c>
      <c r="N118" s="41">
        <f t="shared" si="15"/>
        <v>13622860</v>
      </c>
      <c r="O118" s="42">
        <f t="shared" si="10"/>
        <v>35803840</v>
      </c>
      <c r="P118" s="42">
        <f t="shared" si="11"/>
        <v>44452590</v>
      </c>
      <c r="Q118" s="43">
        <f t="shared" si="12"/>
        <v>49426700</v>
      </c>
      <c r="R118" s="44">
        <f t="shared" si="13"/>
        <v>58075450</v>
      </c>
    </row>
    <row r="119" spans="1:18" ht="63.75" customHeight="1" x14ac:dyDescent="0.2">
      <c r="A119" s="33">
        <v>107</v>
      </c>
      <c r="B119" s="34" t="s">
        <v>213</v>
      </c>
      <c r="C119" s="47" t="s">
        <v>371</v>
      </c>
      <c r="D119" s="46" t="s">
        <v>364</v>
      </c>
      <c r="E119" s="33">
        <v>17</v>
      </c>
      <c r="F119" s="37">
        <v>14.36</v>
      </c>
      <c r="G119" s="38">
        <v>15.5</v>
      </c>
      <c r="H119" s="22">
        <v>629000</v>
      </c>
      <c r="I119" s="39">
        <f t="shared" si="14"/>
        <v>10693000</v>
      </c>
      <c r="J119" s="40">
        <f t="shared" si="8"/>
        <v>16039500</v>
      </c>
      <c r="K119" s="19">
        <v>1161000</v>
      </c>
      <c r="L119" s="37">
        <f t="shared" si="9"/>
        <v>16671960</v>
      </c>
      <c r="M119" s="23">
        <v>554000</v>
      </c>
      <c r="N119" s="41">
        <f t="shared" si="15"/>
        <v>8587000</v>
      </c>
      <c r="O119" s="42">
        <f t="shared" si="10"/>
        <v>27364960</v>
      </c>
      <c r="P119" s="42">
        <f t="shared" si="11"/>
        <v>32711460</v>
      </c>
      <c r="Q119" s="43">
        <f t="shared" si="12"/>
        <v>35951960</v>
      </c>
      <c r="R119" s="44">
        <f t="shared" si="13"/>
        <v>41298460</v>
      </c>
    </row>
    <row r="120" spans="1:18" ht="63.75" customHeight="1" x14ac:dyDescent="0.2">
      <c r="A120" s="33">
        <v>108</v>
      </c>
      <c r="B120" s="34" t="s">
        <v>214</v>
      </c>
      <c r="C120" s="47" t="s">
        <v>372</v>
      </c>
      <c r="D120" s="46" t="s">
        <v>364</v>
      </c>
      <c r="E120" s="33">
        <v>17</v>
      </c>
      <c r="F120" s="37">
        <v>13.37</v>
      </c>
      <c r="G120" s="38">
        <v>15.5</v>
      </c>
      <c r="H120" s="22">
        <v>629000</v>
      </c>
      <c r="I120" s="39">
        <f t="shared" si="14"/>
        <v>10693000</v>
      </c>
      <c r="J120" s="40">
        <f t="shared" si="8"/>
        <v>16039500</v>
      </c>
      <c r="K120" s="19">
        <v>1161000</v>
      </c>
      <c r="L120" s="37">
        <f t="shared" si="9"/>
        <v>15522570</v>
      </c>
      <c r="M120" s="23">
        <v>554000</v>
      </c>
      <c r="N120" s="41">
        <f t="shared" si="15"/>
        <v>8587000</v>
      </c>
      <c r="O120" s="42">
        <f t="shared" si="10"/>
        <v>26215570</v>
      </c>
      <c r="P120" s="42">
        <f t="shared" si="11"/>
        <v>31562070</v>
      </c>
      <c r="Q120" s="43">
        <f t="shared" si="12"/>
        <v>34802570</v>
      </c>
      <c r="R120" s="44">
        <f t="shared" si="13"/>
        <v>40149070</v>
      </c>
    </row>
    <row r="121" spans="1:18" ht="63.75" customHeight="1" x14ac:dyDescent="0.2">
      <c r="A121" s="33">
        <v>109</v>
      </c>
      <c r="B121" s="34" t="s">
        <v>215</v>
      </c>
      <c r="C121" s="47" t="s">
        <v>373</v>
      </c>
      <c r="D121" s="46" t="s">
        <v>364</v>
      </c>
      <c r="E121" s="33">
        <v>30</v>
      </c>
      <c r="F121" s="37">
        <v>16.739999999999998</v>
      </c>
      <c r="G121" s="38">
        <v>15.5</v>
      </c>
      <c r="H121" s="22">
        <v>629000</v>
      </c>
      <c r="I121" s="39">
        <f t="shared" si="14"/>
        <v>18870000</v>
      </c>
      <c r="J121" s="40">
        <f t="shared" si="8"/>
        <v>28305000</v>
      </c>
      <c r="K121" s="19">
        <v>1161000</v>
      </c>
      <c r="L121" s="37">
        <f t="shared" si="9"/>
        <v>19435140</v>
      </c>
      <c r="M121" s="23">
        <v>554000</v>
      </c>
      <c r="N121" s="41">
        <f t="shared" si="15"/>
        <v>8587000</v>
      </c>
      <c r="O121" s="42">
        <f t="shared" si="10"/>
        <v>38305140</v>
      </c>
      <c r="P121" s="42">
        <f t="shared" si="11"/>
        <v>47740140</v>
      </c>
      <c r="Q121" s="43">
        <f t="shared" si="12"/>
        <v>46892140</v>
      </c>
      <c r="R121" s="44">
        <f t="shared" si="13"/>
        <v>56327140</v>
      </c>
    </row>
    <row r="122" spans="1:18" ht="63.75" customHeight="1" x14ac:dyDescent="0.2">
      <c r="A122" s="33">
        <v>110</v>
      </c>
      <c r="B122" s="34" t="s">
        <v>216</v>
      </c>
      <c r="C122" s="47" t="s">
        <v>374</v>
      </c>
      <c r="D122" s="46" t="s">
        <v>364</v>
      </c>
      <c r="E122" s="33">
        <v>30</v>
      </c>
      <c r="F122" s="37">
        <v>16.739999999999998</v>
      </c>
      <c r="G122" s="38">
        <v>15.5</v>
      </c>
      <c r="H122" s="22">
        <v>629000</v>
      </c>
      <c r="I122" s="39">
        <f t="shared" si="14"/>
        <v>18870000</v>
      </c>
      <c r="J122" s="40">
        <f t="shared" si="8"/>
        <v>28305000</v>
      </c>
      <c r="K122" s="19">
        <v>1161000</v>
      </c>
      <c r="L122" s="37">
        <f t="shared" si="9"/>
        <v>19435140</v>
      </c>
      <c r="M122" s="23">
        <v>554000</v>
      </c>
      <c r="N122" s="41">
        <f t="shared" si="15"/>
        <v>8587000</v>
      </c>
      <c r="O122" s="42">
        <f t="shared" si="10"/>
        <v>38305140</v>
      </c>
      <c r="P122" s="42">
        <f t="shared" si="11"/>
        <v>47740140</v>
      </c>
      <c r="Q122" s="43">
        <f t="shared" si="12"/>
        <v>46892140</v>
      </c>
      <c r="R122" s="44">
        <f t="shared" si="13"/>
        <v>56327140</v>
      </c>
    </row>
    <row r="123" spans="1:18" ht="63.75" customHeight="1" x14ac:dyDescent="0.2">
      <c r="A123" s="22"/>
      <c r="B123" s="32" t="s">
        <v>568</v>
      </c>
      <c r="C123" s="28" t="s">
        <v>567</v>
      </c>
      <c r="D123" s="5" t="s">
        <v>569</v>
      </c>
      <c r="E123" s="22">
        <v>17</v>
      </c>
      <c r="F123" s="19">
        <v>4.82</v>
      </c>
      <c r="G123" s="23">
        <v>2.2200000000000002</v>
      </c>
      <c r="H123" s="22">
        <v>629000</v>
      </c>
      <c r="I123" s="11">
        <f>H123*E123</f>
        <v>10693000</v>
      </c>
      <c r="J123" s="8">
        <f>I123+I123*50/100</f>
        <v>16039500</v>
      </c>
      <c r="K123" s="19">
        <v>1161000</v>
      </c>
      <c r="L123" s="19">
        <f t="shared" si="9"/>
        <v>5596020</v>
      </c>
      <c r="M123" s="23">
        <v>554000</v>
      </c>
      <c r="N123" s="15">
        <f>M123*G123</f>
        <v>1229880</v>
      </c>
      <c r="O123" s="21">
        <f>L123+I123</f>
        <v>16289020</v>
      </c>
      <c r="P123" s="21">
        <f>L123+J123</f>
        <v>21635520</v>
      </c>
      <c r="Q123" s="10">
        <f>O123+N123</f>
        <v>17518900</v>
      </c>
      <c r="R123" s="7">
        <f>P123+N123</f>
        <v>22865400</v>
      </c>
    </row>
    <row r="124" spans="1:18" ht="63.75" customHeight="1" x14ac:dyDescent="0.2">
      <c r="A124" s="22"/>
      <c r="B124" s="32" t="s">
        <v>586</v>
      </c>
      <c r="C124" s="28" t="s">
        <v>587</v>
      </c>
      <c r="D124" s="5" t="s">
        <v>569</v>
      </c>
      <c r="E124" s="22">
        <v>17.7</v>
      </c>
      <c r="F124" s="19">
        <v>4.82</v>
      </c>
      <c r="G124" s="23">
        <v>2.2200000000000002</v>
      </c>
      <c r="H124" s="22">
        <v>629000</v>
      </c>
      <c r="I124" s="11">
        <f>H124*E124</f>
        <v>11133300</v>
      </c>
      <c r="J124" s="8">
        <f>I124+I124*50/100</f>
        <v>16699950</v>
      </c>
      <c r="K124" s="19">
        <v>1161000</v>
      </c>
      <c r="L124" s="19">
        <f t="shared" si="9"/>
        <v>5596020</v>
      </c>
      <c r="M124" s="23">
        <v>554000</v>
      </c>
      <c r="N124" s="15">
        <f>M124*G124</f>
        <v>1229880</v>
      </c>
      <c r="O124" s="21">
        <f>L124+I124</f>
        <v>16729320</v>
      </c>
      <c r="P124" s="21">
        <f>L124+J124</f>
        <v>22295970</v>
      </c>
      <c r="Q124" s="10">
        <f>O124+N124</f>
        <v>17959200</v>
      </c>
      <c r="R124" s="7">
        <f>P124+N124</f>
        <v>23525850</v>
      </c>
    </row>
    <row r="125" spans="1:18" ht="63.75" customHeight="1" x14ac:dyDescent="0.2">
      <c r="A125" s="33">
        <v>111</v>
      </c>
      <c r="B125" s="34" t="s">
        <v>217</v>
      </c>
      <c r="C125" s="47" t="s">
        <v>375</v>
      </c>
      <c r="D125" s="46" t="s">
        <v>364</v>
      </c>
      <c r="E125" s="33">
        <v>21.3</v>
      </c>
      <c r="F125" s="37">
        <v>13.37</v>
      </c>
      <c r="G125" s="38">
        <v>15.5</v>
      </c>
      <c r="H125" s="22">
        <v>629000</v>
      </c>
      <c r="I125" s="39">
        <f t="shared" si="14"/>
        <v>13397700</v>
      </c>
      <c r="J125" s="40">
        <f t="shared" si="8"/>
        <v>20096550</v>
      </c>
      <c r="K125" s="19">
        <v>1161000</v>
      </c>
      <c r="L125" s="37">
        <f t="shared" si="9"/>
        <v>15522570</v>
      </c>
      <c r="M125" s="23">
        <v>554000</v>
      </c>
      <c r="N125" s="41">
        <f t="shared" si="15"/>
        <v>8587000</v>
      </c>
      <c r="O125" s="42">
        <f t="shared" si="10"/>
        <v>28920270</v>
      </c>
      <c r="P125" s="42">
        <f t="shared" si="11"/>
        <v>35619120</v>
      </c>
      <c r="Q125" s="43">
        <f t="shared" si="12"/>
        <v>37507270</v>
      </c>
      <c r="R125" s="44">
        <f t="shared" si="13"/>
        <v>44206120</v>
      </c>
    </row>
    <row r="126" spans="1:18" ht="63.75" customHeight="1" x14ac:dyDescent="0.2">
      <c r="A126" s="33">
        <v>112</v>
      </c>
      <c r="B126" s="34" t="s">
        <v>218</v>
      </c>
      <c r="C126" s="47" t="s">
        <v>376</v>
      </c>
      <c r="D126" s="46" t="s">
        <v>364</v>
      </c>
      <c r="E126" s="33">
        <v>21.3</v>
      </c>
      <c r="F126" s="37">
        <v>13.37</v>
      </c>
      <c r="G126" s="38">
        <v>15.5</v>
      </c>
      <c r="H126" s="22">
        <v>629000</v>
      </c>
      <c r="I126" s="39">
        <f t="shared" si="14"/>
        <v>13397700</v>
      </c>
      <c r="J126" s="40">
        <f t="shared" si="8"/>
        <v>20096550</v>
      </c>
      <c r="K126" s="19">
        <v>1161000</v>
      </c>
      <c r="L126" s="37">
        <f t="shared" si="9"/>
        <v>15522570</v>
      </c>
      <c r="M126" s="23">
        <v>554000</v>
      </c>
      <c r="N126" s="41">
        <f t="shared" si="15"/>
        <v>8587000</v>
      </c>
      <c r="O126" s="42">
        <f t="shared" si="10"/>
        <v>28920270</v>
      </c>
      <c r="P126" s="42">
        <f t="shared" si="11"/>
        <v>35619120</v>
      </c>
      <c r="Q126" s="43">
        <f t="shared" si="12"/>
        <v>37507270</v>
      </c>
      <c r="R126" s="44">
        <f t="shared" si="13"/>
        <v>44206120</v>
      </c>
    </row>
    <row r="127" spans="1:18" ht="63.75" customHeight="1" x14ac:dyDescent="0.2">
      <c r="A127" s="33">
        <v>114</v>
      </c>
      <c r="B127" s="34" t="s">
        <v>219</v>
      </c>
      <c r="C127" s="47" t="s">
        <v>377</v>
      </c>
      <c r="D127" s="46" t="s">
        <v>390</v>
      </c>
      <c r="E127" s="33">
        <v>3</v>
      </c>
      <c r="F127" s="37">
        <v>3.89</v>
      </c>
      <c r="G127" s="38">
        <v>13</v>
      </c>
      <c r="H127" s="22">
        <v>629000</v>
      </c>
      <c r="I127" s="39">
        <f t="shared" si="14"/>
        <v>1887000</v>
      </c>
      <c r="J127" s="40">
        <f t="shared" si="8"/>
        <v>2830500</v>
      </c>
      <c r="K127" s="19">
        <v>1161000</v>
      </c>
      <c r="L127" s="37">
        <f t="shared" si="9"/>
        <v>4516290</v>
      </c>
      <c r="M127" s="23">
        <v>554000</v>
      </c>
      <c r="N127" s="41">
        <f t="shared" si="15"/>
        <v>7202000</v>
      </c>
      <c r="O127" s="42">
        <f t="shared" si="10"/>
        <v>6403290</v>
      </c>
      <c r="P127" s="42">
        <f t="shared" si="11"/>
        <v>7346790</v>
      </c>
      <c r="Q127" s="43">
        <f t="shared" si="12"/>
        <v>13605290</v>
      </c>
      <c r="R127" s="44">
        <f t="shared" si="13"/>
        <v>14548790</v>
      </c>
    </row>
    <row r="128" spans="1:18" ht="63.75" customHeight="1" x14ac:dyDescent="0.2">
      <c r="A128" s="33">
        <v>115</v>
      </c>
      <c r="B128" s="34" t="s">
        <v>220</v>
      </c>
      <c r="C128" s="47" t="s">
        <v>378</v>
      </c>
      <c r="D128" s="46" t="s">
        <v>390</v>
      </c>
      <c r="E128" s="33">
        <v>3</v>
      </c>
      <c r="F128" s="37">
        <v>3.89</v>
      </c>
      <c r="G128" s="38">
        <v>13</v>
      </c>
      <c r="H128" s="22">
        <v>629000</v>
      </c>
      <c r="I128" s="39">
        <f t="shared" si="14"/>
        <v>1887000</v>
      </c>
      <c r="J128" s="40">
        <f t="shared" si="8"/>
        <v>2830500</v>
      </c>
      <c r="K128" s="19">
        <v>1161000</v>
      </c>
      <c r="L128" s="37">
        <f t="shared" si="9"/>
        <v>4516290</v>
      </c>
      <c r="M128" s="23">
        <v>554000</v>
      </c>
      <c r="N128" s="41">
        <f t="shared" si="15"/>
        <v>7202000</v>
      </c>
      <c r="O128" s="42">
        <f t="shared" si="10"/>
        <v>6403290</v>
      </c>
      <c r="P128" s="42">
        <f t="shared" si="11"/>
        <v>7346790</v>
      </c>
      <c r="Q128" s="43">
        <f t="shared" si="12"/>
        <v>13605290</v>
      </c>
      <c r="R128" s="44">
        <f t="shared" si="13"/>
        <v>14548790</v>
      </c>
    </row>
    <row r="129" spans="1:18" ht="63.75" customHeight="1" x14ac:dyDescent="0.2">
      <c r="A129" s="33">
        <v>116</v>
      </c>
      <c r="B129" s="34" t="s">
        <v>221</v>
      </c>
      <c r="C129" s="47" t="s">
        <v>379</v>
      </c>
      <c r="D129" s="46" t="s">
        <v>390</v>
      </c>
      <c r="E129" s="33">
        <v>2</v>
      </c>
      <c r="F129" s="37">
        <v>3.15</v>
      </c>
      <c r="G129" s="38">
        <v>13</v>
      </c>
      <c r="H129" s="22">
        <v>629000</v>
      </c>
      <c r="I129" s="39">
        <f t="shared" si="14"/>
        <v>1258000</v>
      </c>
      <c r="J129" s="40">
        <f t="shared" si="8"/>
        <v>1887000</v>
      </c>
      <c r="K129" s="19">
        <v>1161000</v>
      </c>
      <c r="L129" s="37">
        <f t="shared" si="9"/>
        <v>3657150</v>
      </c>
      <c r="M129" s="23">
        <v>554000</v>
      </c>
      <c r="N129" s="41">
        <f t="shared" si="15"/>
        <v>7202000</v>
      </c>
      <c r="O129" s="42">
        <f t="shared" si="10"/>
        <v>4915150</v>
      </c>
      <c r="P129" s="42">
        <f t="shared" si="11"/>
        <v>5544150</v>
      </c>
      <c r="Q129" s="43">
        <f t="shared" si="12"/>
        <v>12117150</v>
      </c>
      <c r="R129" s="44">
        <f t="shared" si="13"/>
        <v>12746150</v>
      </c>
    </row>
    <row r="130" spans="1:18" ht="63.75" customHeight="1" x14ac:dyDescent="0.2">
      <c r="A130" s="33">
        <v>117</v>
      </c>
      <c r="B130" s="34" t="s">
        <v>222</v>
      </c>
      <c r="C130" s="47" t="s">
        <v>380</v>
      </c>
      <c r="D130" s="46" t="s">
        <v>391</v>
      </c>
      <c r="E130" s="33">
        <v>3</v>
      </c>
      <c r="F130" s="37">
        <v>3.89</v>
      </c>
      <c r="G130" s="38">
        <v>5.88</v>
      </c>
      <c r="H130" s="22">
        <v>629000</v>
      </c>
      <c r="I130" s="39">
        <f t="shared" si="14"/>
        <v>1887000</v>
      </c>
      <c r="J130" s="40">
        <f t="shared" si="8"/>
        <v>2830500</v>
      </c>
      <c r="K130" s="19">
        <v>1161000</v>
      </c>
      <c r="L130" s="37">
        <f t="shared" si="9"/>
        <v>4516290</v>
      </c>
      <c r="M130" s="23">
        <v>554000</v>
      </c>
      <c r="N130" s="41">
        <f t="shared" si="15"/>
        <v>3257520</v>
      </c>
      <c r="O130" s="42">
        <f t="shared" si="10"/>
        <v>6403290</v>
      </c>
      <c r="P130" s="42">
        <f t="shared" si="11"/>
        <v>7346790</v>
      </c>
      <c r="Q130" s="43">
        <f t="shared" si="12"/>
        <v>9660810</v>
      </c>
      <c r="R130" s="44">
        <f t="shared" si="13"/>
        <v>10604310</v>
      </c>
    </row>
    <row r="131" spans="1:18" ht="63.75" customHeight="1" x14ac:dyDescent="0.2">
      <c r="A131" s="33">
        <v>118</v>
      </c>
      <c r="B131" s="34" t="s">
        <v>223</v>
      </c>
      <c r="C131" s="47" t="s">
        <v>381</v>
      </c>
      <c r="D131" s="46" t="s">
        <v>391</v>
      </c>
      <c r="E131" s="33">
        <v>3</v>
      </c>
      <c r="F131" s="37">
        <v>3.89</v>
      </c>
      <c r="G131" s="38">
        <v>5.88</v>
      </c>
      <c r="H131" s="22">
        <v>629000</v>
      </c>
      <c r="I131" s="39">
        <f t="shared" si="14"/>
        <v>1887000</v>
      </c>
      <c r="J131" s="40">
        <f t="shared" si="8"/>
        <v>2830500</v>
      </c>
      <c r="K131" s="19">
        <v>1161000</v>
      </c>
      <c r="L131" s="37">
        <f t="shared" si="9"/>
        <v>4516290</v>
      </c>
      <c r="M131" s="23">
        <v>554000</v>
      </c>
      <c r="N131" s="41">
        <f t="shared" si="15"/>
        <v>3257520</v>
      </c>
      <c r="O131" s="42">
        <f t="shared" si="10"/>
        <v>6403290</v>
      </c>
      <c r="P131" s="42">
        <f t="shared" si="11"/>
        <v>7346790</v>
      </c>
      <c r="Q131" s="43">
        <f t="shared" si="12"/>
        <v>9660810</v>
      </c>
      <c r="R131" s="44">
        <f t="shared" si="13"/>
        <v>10604310</v>
      </c>
    </row>
    <row r="132" spans="1:18" ht="63.75" customHeight="1" x14ac:dyDescent="0.2">
      <c r="A132" s="33">
        <v>119</v>
      </c>
      <c r="B132" s="34" t="s">
        <v>224</v>
      </c>
      <c r="C132" s="47" t="s">
        <v>382</v>
      </c>
      <c r="D132" s="46" t="s">
        <v>391</v>
      </c>
      <c r="E132" s="33">
        <v>3.7</v>
      </c>
      <c r="F132" s="37">
        <v>3.15</v>
      </c>
      <c r="G132" s="38">
        <v>13</v>
      </c>
      <c r="H132" s="22">
        <v>629000</v>
      </c>
      <c r="I132" s="39">
        <f t="shared" ref="I132:I199" si="16">H132*E132</f>
        <v>2327300</v>
      </c>
      <c r="J132" s="40">
        <f t="shared" ref="J132:J199" si="17">I132+I132*50/100</f>
        <v>3490950</v>
      </c>
      <c r="K132" s="19">
        <v>1161000</v>
      </c>
      <c r="L132" s="37">
        <f t="shared" ref="L132:L199" si="18">K132*F132</f>
        <v>3657150</v>
      </c>
      <c r="M132" s="23">
        <v>554000</v>
      </c>
      <c r="N132" s="41">
        <f t="shared" si="15"/>
        <v>7202000</v>
      </c>
      <c r="O132" s="42">
        <f t="shared" ref="O132:O199" si="19">L132+I132</f>
        <v>5984450</v>
      </c>
      <c r="P132" s="42">
        <f t="shared" ref="P132:P199" si="20">L132+J132</f>
        <v>7148100</v>
      </c>
      <c r="Q132" s="43">
        <f t="shared" ref="Q132:Q199" si="21">O132+N132</f>
        <v>13186450</v>
      </c>
      <c r="R132" s="44">
        <f t="shared" ref="R132:R199" si="22">P132+N132</f>
        <v>14350100</v>
      </c>
    </row>
    <row r="133" spans="1:18" ht="63.75" customHeight="1" x14ac:dyDescent="0.2">
      <c r="A133" s="33">
        <v>120</v>
      </c>
      <c r="B133" s="34" t="s">
        <v>225</v>
      </c>
      <c r="C133" s="47" t="s">
        <v>383</v>
      </c>
      <c r="D133" s="46" t="s">
        <v>391</v>
      </c>
      <c r="E133" s="33">
        <v>3</v>
      </c>
      <c r="F133" s="37">
        <v>3.15</v>
      </c>
      <c r="G133" s="38">
        <v>13</v>
      </c>
      <c r="H133" s="22">
        <v>629000</v>
      </c>
      <c r="I133" s="39">
        <f t="shared" si="16"/>
        <v>1887000</v>
      </c>
      <c r="J133" s="40">
        <f t="shared" si="17"/>
        <v>2830500</v>
      </c>
      <c r="K133" s="19">
        <v>1161000</v>
      </c>
      <c r="L133" s="37">
        <f t="shared" si="18"/>
        <v>3657150</v>
      </c>
      <c r="M133" s="23">
        <v>554000</v>
      </c>
      <c r="N133" s="41">
        <f t="shared" si="15"/>
        <v>7202000</v>
      </c>
      <c r="O133" s="42">
        <f t="shared" si="19"/>
        <v>5544150</v>
      </c>
      <c r="P133" s="42">
        <f t="shared" si="20"/>
        <v>6487650</v>
      </c>
      <c r="Q133" s="43">
        <f t="shared" si="21"/>
        <v>12746150</v>
      </c>
      <c r="R133" s="44">
        <f t="shared" si="22"/>
        <v>13689650</v>
      </c>
    </row>
    <row r="134" spans="1:18" ht="63.75" customHeight="1" x14ac:dyDescent="0.2">
      <c r="A134" s="33">
        <v>121</v>
      </c>
      <c r="B134" s="34" t="s">
        <v>226</v>
      </c>
      <c r="C134" s="47" t="s">
        <v>384</v>
      </c>
      <c r="D134" s="46" t="s">
        <v>391</v>
      </c>
      <c r="E134" s="33">
        <v>3</v>
      </c>
      <c r="F134" s="37">
        <v>3.15</v>
      </c>
      <c r="G134" s="38">
        <v>13</v>
      </c>
      <c r="H134" s="22">
        <v>629000</v>
      </c>
      <c r="I134" s="39">
        <f t="shared" si="16"/>
        <v>1887000</v>
      </c>
      <c r="J134" s="40">
        <f t="shared" si="17"/>
        <v>2830500</v>
      </c>
      <c r="K134" s="19">
        <v>1161000</v>
      </c>
      <c r="L134" s="37">
        <f t="shared" si="18"/>
        <v>3657150</v>
      </c>
      <c r="M134" s="23">
        <v>554000</v>
      </c>
      <c r="N134" s="41">
        <f t="shared" si="15"/>
        <v>7202000</v>
      </c>
      <c r="O134" s="42">
        <f t="shared" si="19"/>
        <v>5544150</v>
      </c>
      <c r="P134" s="42">
        <f t="shared" si="20"/>
        <v>6487650</v>
      </c>
      <c r="Q134" s="43">
        <f t="shared" si="21"/>
        <v>12746150</v>
      </c>
      <c r="R134" s="44">
        <f t="shared" si="22"/>
        <v>13689650</v>
      </c>
    </row>
    <row r="135" spans="1:18" ht="63.75" customHeight="1" x14ac:dyDescent="0.2">
      <c r="A135" s="33">
        <v>122</v>
      </c>
      <c r="B135" s="34" t="s">
        <v>227</v>
      </c>
      <c r="C135" s="47" t="s">
        <v>385</v>
      </c>
      <c r="D135" s="46" t="s">
        <v>391</v>
      </c>
      <c r="E135" s="33">
        <v>5</v>
      </c>
      <c r="F135" s="37">
        <v>3.15</v>
      </c>
      <c r="G135" s="38">
        <v>13</v>
      </c>
      <c r="H135" s="22">
        <v>629000</v>
      </c>
      <c r="I135" s="39">
        <f t="shared" si="16"/>
        <v>3145000</v>
      </c>
      <c r="J135" s="40">
        <f t="shared" si="17"/>
        <v>4717500</v>
      </c>
      <c r="K135" s="19">
        <v>1161000</v>
      </c>
      <c r="L135" s="37">
        <f t="shared" si="18"/>
        <v>3657150</v>
      </c>
      <c r="M135" s="23">
        <v>554000</v>
      </c>
      <c r="N135" s="41">
        <f t="shared" si="15"/>
        <v>7202000</v>
      </c>
      <c r="O135" s="42">
        <f t="shared" si="19"/>
        <v>6802150</v>
      </c>
      <c r="P135" s="42">
        <f t="shared" si="20"/>
        <v>8374650</v>
      </c>
      <c r="Q135" s="43">
        <f t="shared" si="21"/>
        <v>14004150</v>
      </c>
      <c r="R135" s="44">
        <f t="shared" si="22"/>
        <v>15576650</v>
      </c>
    </row>
    <row r="136" spans="1:18" ht="63.75" customHeight="1" x14ac:dyDescent="0.2">
      <c r="A136" s="33">
        <v>123</v>
      </c>
      <c r="B136" s="34" t="s">
        <v>228</v>
      </c>
      <c r="C136" s="47" t="s">
        <v>386</v>
      </c>
      <c r="D136" s="46" t="s">
        <v>391</v>
      </c>
      <c r="E136" s="33">
        <v>14.9</v>
      </c>
      <c r="F136" s="37">
        <v>10.1</v>
      </c>
      <c r="G136" s="38">
        <v>15.5</v>
      </c>
      <c r="H136" s="22">
        <v>629000</v>
      </c>
      <c r="I136" s="39">
        <f t="shared" si="16"/>
        <v>9372100</v>
      </c>
      <c r="J136" s="40">
        <f t="shared" si="17"/>
        <v>14058150</v>
      </c>
      <c r="K136" s="19">
        <v>1161000</v>
      </c>
      <c r="L136" s="37">
        <f t="shared" si="18"/>
        <v>11726100</v>
      </c>
      <c r="M136" s="23">
        <v>554000</v>
      </c>
      <c r="N136" s="41">
        <f t="shared" si="15"/>
        <v>8587000</v>
      </c>
      <c r="O136" s="42">
        <f t="shared" si="19"/>
        <v>21098200</v>
      </c>
      <c r="P136" s="42">
        <f t="shared" si="20"/>
        <v>25784250</v>
      </c>
      <c r="Q136" s="43">
        <f t="shared" si="21"/>
        <v>29685200</v>
      </c>
      <c r="R136" s="44">
        <f t="shared" si="22"/>
        <v>34371250</v>
      </c>
    </row>
    <row r="137" spans="1:18" ht="63.75" customHeight="1" x14ac:dyDescent="0.2">
      <c r="A137" s="33">
        <v>124</v>
      </c>
      <c r="B137" s="34" t="s">
        <v>229</v>
      </c>
      <c r="C137" s="47" t="s">
        <v>387</v>
      </c>
      <c r="D137" s="46" t="s">
        <v>391</v>
      </c>
      <c r="E137" s="33">
        <v>14.9</v>
      </c>
      <c r="F137" s="37">
        <v>10.1</v>
      </c>
      <c r="G137" s="38">
        <v>15.5</v>
      </c>
      <c r="H137" s="22">
        <v>629000</v>
      </c>
      <c r="I137" s="39">
        <f t="shared" si="16"/>
        <v>9372100</v>
      </c>
      <c r="J137" s="40">
        <f t="shared" si="17"/>
        <v>14058150</v>
      </c>
      <c r="K137" s="19">
        <v>1161000</v>
      </c>
      <c r="L137" s="37">
        <f t="shared" si="18"/>
        <v>11726100</v>
      </c>
      <c r="M137" s="23">
        <v>554000</v>
      </c>
      <c r="N137" s="41">
        <f t="shared" si="15"/>
        <v>8587000</v>
      </c>
      <c r="O137" s="42">
        <f t="shared" si="19"/>
        <v>21098200</v>
      </c>
      <c r="P137" s="42">
        <f t="shared" si="20"/>
        <v>25784250</v>
      </c>
      <c r="Q137" s="43">
        <f t="shared" si="21"/>
        <v>29685200</v>
      </c>
      <c r="R137" s="44">
        <f t="shared" si="22"/>
        <v>34371250</v>
      </c>
    </row>
    <row r="138" spans="1:18" ht="63.75" customHeight="1" x14ac:dyDescent="0.2">
      <c r="A138" s="33">
        <v>125</v>
      </c>
      <c r="B138" s="34" t="s">
        <v>230</v>
      </c>
      <c r="C138" s="47" t="s">
        <v>388</v>
      </c>
      <c r="D138" s="46" t="s">
        <v>392</v>
      </c>
      <c r="E138" s="33">
        <v>10</v>
      </c>
      <c r="F138" s="37">
        <v>10.1</v>
      </c>
      <c r="G138" s="38">
        <v>6.11</v>
      </c>
      <c r="H138" s="22">
        <v>629000</v>
      </c>
      <c r="I138" s="39">
        <f t="shared" si="16"/>
        <v>6290000</v>
      </c>
      <c r="J138" s="40">
        <f t="shared" si="17"/>
        <v>9435000</v>
      </c>
      <c r="K138" s="19">
        <v>1161000</v>
      </c>
      <c r="L138" s="37">
        <f t="shared" si="18"/>
        <v>11726100</v>
      </c>
      <c r="M138" s="23">
        <v>554000</v>
      </c>
      <c r="N138" s="41">
        <f t="shared" si="15"/>
        <v>3384940</v>
      </c>
      <c r="O138" s="42">
        <f t="shared" si="19"/>
        <v>18016100</v>
      </c>
      <c r="P138" s="42">
        <f t="shared" si="20"/>
        <v>21161100</v>
      </c>
      <c r="Q138" s="43">
        <f t="shared" si="21"/>
        <v>21401040</v>
      </c>
      <c r="R138" s="44">
        <f t="shared" si="22"/>
        <v>24546040</v>
      </c>
    </row>
    <row r="139" spans="1:18" ht="63.75" customHeight="1" x14ac:dyDescent="0.2">
      <c r="A139" s="33">
        <v>126</v>
      </c>
      <c r="B139" s="34" t="s">
        <v>231</v>
      </c>
      <c r="C139" s="47" t="s">
        <v>389</v>
      </c>
      <c r="D139" s="46" t="s">
        <v>392</v>
      </c>
      <c r="E139" s="33">
        <v>10</v>
      </c>
      <c r="F139" s="37">
        <v>9.11</v>
      </c>
      <c r="G139" s="38">
        <v>6.11</v>
      </c>
      <c r="H139" s="22">
        <v>629000</v>
      </c>
      <c r="I139" s="39">
        <f t="shared" si="16"/>
        <v>6290000</v>
      </c>
      <c r="J139" s="40">
        <f t="shared" si="17"/>
        <v>9435000</v>
      </c>
      <c r="K139" s="19">
        <v>1161000</v>
      </c>
      <c r="L139" s="37">
        <f t="shared" si="18"/>
        <v>10576710</v>
      </c>
      <c r="M139" s="23">
        <v>554000</v>
      </c>
      <c r="N139" s="41">
        <f t="shared" si="15"/>
        <v>3384940</v>
      </c>
      <c r="O139" s="42">
        <f t="shared" si="19"/>
        <v>16866710</v>
      </c>
      <c r="P139" s="42">
        <f t="shared" si="20"/>
        <v>20011710</v>
      </c>
      <c r="Q139" s="43">
        <f t="shared" si="21"/>
        <v>20251650</v>
      </c>
      <c r="R139" s="44">
        <f t="shared" si="22"/>
        <v>23396650</v>
      </c>
    </row>
    <row r="140" spans="1:18" ht="63.75" customHeight="1" x14ac:dyDescent="0.2">
      <c r="A140" s="33">
        <v>127</v>
      </c>
      <c r="B140" s="34" t="s">
        <v>232</v>
      </c>
      <c r="C140" s="47" t="s">
        <v>423</v>
      </c>
      <c r="D140" s="46" t="s">
        <v>626</v>
      </c>
      <c r="E140" s="33">
        <v>6</v>
      </c>
      <c r="F140" s="37">
        <v>4.4800000000000004</v>
      </c>
      <c r="G140" s="38">
        <v>6.11</v>
      </c>
      <c r="H140" s="22">
        <v>629000</v>
      </c>
      <c r="I140" s="39">
        <f t="shared" si="16"/>
        <v>3774000</v>
      </c>
      <c r="J140" s="40">
        <f t="shared" si="17"/>
        <v>5661000</v>
      </c>
      <c r="K140" s="19">
        <v>1161000</v>
      </c>
      <c r="L140" s="37">
        <f t="shared" si="18"/>
        <v>5201280.0000000009</v>
      </c>
      <c r="M140" s="23">
        <v>554000</v>
      </c>
      <c r="N140" s="41">
        <f t="shared" si="15"/>
        <v>3384940</v>
      </c>
      <c r="O140" s="42">
        <f t="shared" si="19"/>
        <v>8975280</v>
      </c>
      <c r="P140" s="42">
        <f t="shared" si="20"/>
        <v>10862280</v>
      </c>
      <c r="Q140" s="43">
        <f t="shared" si="21"/>
        <v>12360220</v>
      </c>
      <c r="R140" s="44">
        <f t="shared" si="22"/>
        <v>14247220</v>
      </c>
    </row>
    <row r="141" spans="1:18" ht="63.75" customHeight="1" x14ac:dyDescent="0.2">
      <c r="A141" s="33">
        <v>128</v>
      </c>
      <c r="B141" s="34" t="s">
        <v>233</v>
      </c>
      <c r="C141" s="47" t="s">
        <v>424</v>
      </c>
      <c r="D141" s="46" t="s">
        <v>626</v>
      </c>
      <c r="E141" s="33">
        <v>6</v>
      </c>
      <c r="F141" s="37">
        <v>4.4800000000000004</v>
      </c>
      <c r="G141" s="38">
        <v>6.11</v>
      </c>
      <c r="H141" s="22">
        <v>629000</v>
      </c>
      <c r="I141" s="39">
        <f t="shared" si="16"/>
        <v>3774000</v>
      </c>
      <c r="J141" s="40">
        <f t="shared" si="17"/>
        <v>5661000</v>
      </c>
      <c r="K141" s="19">
        <v>1161000</v>
      </c>
      <c r="L141" s="37">
        <f t="shared" si="18"/>
        <v>5201280.0000000009</v>
      </c>
      <c r="M141" s="23">
        <v>554000</v>
      </c>
      <c r="N141" s="41">
        <f t="shared" si="15"/>
        <v>3384940</v>
      </c>
      <c r="O141" s="42">
        <f t="shared" si="19"/>
        <v>8975280</v>
      </c>
      <c r="P141" s="42">
        <f t="shared" si="20"/>
        <v>10862280</v>
      </c>
      <c r="Q141" s="43">
        <f t="shared" si="21"/>
        <v>12360220</v>
      </c>
      <c r="R141" s="44">
        <f t="shared" si="22"/>
        <v>14247220</v>
      </c>
    </row>
    <row r="142" spans="1:18" ht="51" customHeight="1" x14ac:dyDescent="0.2">
      <c r="A142" s="33">
        <v>129</v>
      </c>
      <c r="B142" s="34" t="s">
        <v>234</v>
      </c>
      <c r="C142" s="47" t="s">
        <v>425</v>
      </c>
      <c r="D142" s="46" t="s">
        <v>626</v>
      </c>
      <c r="E142" s="33">
        <v>5</v>
      </c>
      <c r="F142" s="37">
        <v>4.4800000000000004</v>
      </c>
      <c r="G142" s="38">
        <v>6.11</v>
      </c>
      <c r="H142" s="22">
        <v>629000</v>
      </c>
      <c r="I142" s="39">
        <f t="shared" si="16"/>
        <v>3145000</v>
      </c>
      <c r="J142" s="40">
        <f t="shared" si="17"/>
        <v>4717500</v>
      </c>
      <c r="K142" s="19">
        <v>1161000</v>
      </c>
      <c r="L142" s="37">
        <f t="shared" si="18"/>
        <v>5201280.0000000009</v>
      </c>
      <c r="M142" s="23">
        <v>554000</v>
      </c>
      <c r="N142" s="41">
        <f t="shared" si="15"/>
        <v>3384940</v>
      </c>
      <c r="O142" s="42">
        <f t="shared" si="19"/>
        <v>8346280.0000000009</v>
      </c>
      <c r="P142" s="42">
        <f t="shared" si="20"/>
        <v>9918780</v>
      </c>
      <c r="Q142" s="43">
        <f t="shared" si="21"/>
        <v>11731220</v>
      </c>
      <c r="R142" s="44">
        <f t="shared" si="22"/>
        <v>13303720</v>
      </c>
    </row>
    <row r="143" spans="1:18" ht="63.75" customHeight="1" x14ac:dyDescent="0.2">
      <c r="A143" s="33">
        <v>130</v>
      </c>
      <c r="B143" s="34" t="s">
        <v>235</v>
      </c>
      <c r="C143" s="47" t="s">
        <v>426</v>
      </c>
      <c r="D143" s="46" t="s">
        <v>626</v>
      </c>
      <c r="E143" s="33">
        <v>5</v>
      </c>
      <c r="F143" s="37">
        <v>4.4800000000000004</v>
      </c>
      <c r="G143" s="38">
        <v>6.11</v>
      </c>
      <c r="H143" s="22">
        <v>629000</v>
      </c>
      <c r="I143" s="39">
        <f t="shared" si="16"/>
        <v>3145000</v>
      </c>
      <c r="J143" s="40">
        <f t="shared" si="17"/>
        <v>4717500</v>
      </c>
      <c r="K143" s="19">
        <v>1161000</v>
      </c>
      <c r="L143" s="37">
        <f t="shared" si="18"/>
        <v>5201280.0000000009</v>
      </c>
      <c r="M143" s="23">
        <v>554000</v>
      </c>
      <c r="N143" s="41">
        <f t="shared" si="15"/>
        <v>3384940</v>
      </c>
      <c r="O143" s="42">
        <f t="shared" si="19"/>
        <v>8346280.0000000009</v>
      </c>
      <c r="P143" s="42">
        <f t="shared" si="20"/>
        <v>9918780</v>
      </c>
      <c r="Q143" s="43">
        <f t="shared" si="21"/>
        <v>11731220</v>
      </c>
      <c r="R143" s="44">
        <f t="shared" si="22"/>
        <v>13303720</v>
      </c>
    </row>
    <row r="144" spans="1:18" ht="63.75" customHeight="1" x14ac:dyDescent="0.2">
      <c r="A144" s="33">
        <v>131</v>
      </c>
      <c r="B144" s="34" t="s">
        <v>236</v>
      </c>
      <c r="C144" s="47" t="s">
        <v>428</v>
      </c>
      <c r="D144" s="46" t="s">
        <v>626</v>
      </c>
      <c r="E144" s="33">
        <v>8</v>
      </c>
      <c r="F144" s="37">
        <v>5.65</v>
      </c>
      <c r="G144" s="38">
        <v>6.11</v>
      </c>
      <c r="H144" s="22">
        <v>629000</v>
      </c>
      <c r="I144" s="39">
        <f t="shared" si="16"/>
        <v>5032000</v>
      </c>
      <c r="J144" s="40">
        <f t="shared" si="17"/>
        <v>7548000</v>
      </c>
      <c r="K144" s="19">
        <v>1161000</v>
      </c>
      <c r="L144" s="37">
        <f t="shared" si="18"/>
        <v>6559650</v>
      </c>
      <c r="M144" s="23">
        <v>554000</v>
      </c>
      <c r="N144" s="41">
        <f t="shared" ref="N144:N213" si="23">M144*G144</f>
        <v>3384940</v>
      </c>
      <c r="O144" s="42">
        <f t="shared" si="19"/>
        <v>11591650</v>
      </c>
      <c r="P144" s="42">
        <f t="shared" si="20"/>
        <v>14107650</v>
      </c>
      <c r="Q144" s="43">
        <f t="shared" si="21"/>
        <v>14976590</v>
      </c>
      <c r="R144" s="44">
        <f t="shared" si="22"/>
        <v>17492590</v>
      </c>
    </row>
    <row r="145" spans="1:18" ht="63.75" customHeight="1" x14ac:dyDescent="0.2">
      <c r="A145" s="33">
        <v>132</v>
      </c>
      <c r="B145" s="34" t="s">
        <v>237</v>
      </c>
      <c r="C145" s="47" t="s">
        <v>429</v>
      </c>
      <c r="D145" s="46" t="s">
        <v>626</v>
      </c>
      <c r="E145" s="33">
        <v>8</v>
      </c>
      <c r="F145" s="37">
        <v>5.65</v>
      </c>
      <c r="G145" s="38">
        <v>6.11</v>
      </c>
      <c r="H145" s="22">
        <v>629000</v>
      </c>
      <c r="I145" s="39">
        <f t="shared" si="16"/>
        <v>5032000</v>
      </c>
      <c r="J145" s="40">
        <f t="shared" si="17"/>
        <v>7548000</v>
      </c>
      <c r="K145" s="19">
        <v>1161000</v>
      </c>
      <c r="L145" s="37">
        <f t="shared" si="18"/>
        <v>6559650</v>
      </c>
      <c r="M145" s="23">
        <v>554000</v>
      </c>
      <c r="N145" s="41">
        <f t="shared" si="23"/>
        <v>3384940</v>
      </c>
      <c r="O145" s="42">
        <f t="shared" si="19"/>
        <v>11591650</v>
      </c>
      <c r="P145" s="42">
        <f t="shared" si="20"/>
        <v>14107650</v>
      </c>
      <c r="Q145" s="43">
        <f t="shared" si="21"/>
        <v>14976590</v>
      </c>
      <c r="R145" s="44">
        <f t="shared" si="22"/>
        <v>17492590</v>
      </c>
    </row>
    <row r="146" spans="1:18" ht="63.75" customHeight="1" x14ac:dyDescent="0.2">
      <c r="A146" s="33">
        <v>133</v>
      </c>
      <c r="B146" s="34" t="s">
        <v>238</v>
      </c>
      <c r="C146" s="47" t="s">
        <v>430</v>
      </c>
      <c r="D146" s="46" t="s">
        <v>393</v>
      </c>
      <c r="E146" s="33">
        <v>8</v>
      </c>
      <c r="F146" s="37">
        <v>5.65</v>
      </c>
      <c r="G146" s="38">
        <v>6.11</v>
      </c>
      <c r="H146" s="22">
        <v>629000</v>
      </c>
      <c r="I146" s="39">
        <f t="shared" si="16"/>
        <v>5032000</v>
      </c>
      <c r="J146" s="40">
        <f t="shared" si="17"/>
        <v>7548000</v>
      </c>
      <c r="K146" s="19">
        <v>1161000</v>
      </c>
      <c r="L146" s="37">
        <f t="shared" si="18"/>
        <v>6559650</v>
      </c>
      <c r="M146" s="23">
        <v>554000</v>
      </c>
      <c r="N146" s="41">
        <f t="shared" si="23"/>
        <v>3384940</v>
      </c>
      <c r="O146" s="42">
        <f t="shared" si="19"/>
        <v>11591650</v>
      </c>
      <c r="P146" s="42">
        <f t="shared" si="20"/>
        <v>14107650</v>
      </c>
      <c r="Q146" s="43">
        <f t="shared" si="21"/>
        <v>14976590</v>
      </c>
      <c r="R146" s="44">
        <f t="shared" si="22"/>
        <v>17492590</v>
      </c>
    </row>
    <row r="147" spans="1:18" ht="63.75" customHeight="1" x14ac:dyDescent="0.2">
      <c r="A147" s="33">
        <v>134</v>
      </c>
      <c r="B147" s="34" t="s">
        <v>239</v>
      </c>
      <c r="C147" s="47" t="s">
        <v>427</v>
      </c>
      <c r="D147" s="46" t="s">
        <v>393</v>
      </c>
      <c r="E147" s="33">
        <v>8</v>
      </c>
      <c r="F147" s="37">
        <v>5.65</v>
      </c>
      <c r="G147" s="38">
        <v>6.11</v>
      </c>
      <c r="H147" s="22">
        <v>629000</v>
      </c>
      <c r="I147" s="39">
        <f t="shared" si="16"/>
        <v>5032000</v>
      </c>
      <c r="J147" s="40">
        <f t="shared" si="17"/>
        <v>7548000</v>
      </c>
      <c r="K147" s="19">
        <v>1161000</v>
      </c>
      <c r="L147" s="37">
        <f t="shared" si="18"/>
        <v>6559650</v>
      </c>
      <c r="M147" s="23">
        <v>554000</v>
      </c>
      <c r="N147" s="41">
        <f t="shared" si="23"/>
        <v>3384940</v>
      </c>
      <c r="O147" s="42">
        <f t="shared" si="19"/>
        <v>11591650</v>
      </c>
      <c r="P147" s="42">
        <f t="shared" si="20"/>
        <v>14107650</v>
      </c>
      <c r="Q147" s="43">
        <f t="shared" si="21"/>
        <v>14976590</v>
      </c>
      <c r="R147" s="44">
        <f t="shared" si="22"/>
        <v>17492590</v>
      </c>
    </row>
    <row r="148" spans="1:18" ht="63.75" customHeight="1" x14ac:dyDescent="0.2">
      <c r="A148" s="33">
        <v>135</v>
      </c>
      <c r="B148" s="34" t="s">
        <v>240</v>
      </c>
      <c r="C148" s="47" t="s">
        <v>431</v>
      </c>
      <c r="D148" s="46" t="s">
        <v>394</v>
      </c>
      <c r="E148" s="33">
        <v>12</v>
      </c>
      <c r="F148" s="37">
        <v>9.9499999999999993</v>
      </c>
      <c r="G148" s="38">
        <v>6.11</v>
      </c>
      <c r="H148" s="22">
        <v>629000</v>
      </c>
      <c r="I148" s="39">
        <f t="shared" si="16"/>
        <v>7548000</v>
      </c>
      <c r="J148" s="40">
        <f t="shared" si="17"/>
        <v>11322000</v>
      </c>
      <c r="K148" s="19">
        <v>1161000</v>
      </c>
      <c r="L148" s="37">
        <f t="shared" si="18"/>
        <v>11551950</v>
      </c>
      <c r="M148" s="23">
        <v>554000</v>
      </c>
      <c r="N148" s="41">
        <f t="shared" si="23"/>
        <v>3384940</v>
      </c>
      <c r="O148" s="42">
        <f t="shared" si="19"/>
        <v>19099950</v>
      </c>
      <c r="P148" s="42">
        <f t="shared" si="20"/>
        <v>22873950</v>
      </c>
      <c r="Q148" s="43">
        <f t="shared" si="21"/>
        <v>22484890</v>
      </c>
      <c r="R148" s="44">
        <f t="shared" si="22"/>
        <v>26258890</v>
      </c>
    </row>
    <row r="149" spans="1:18" ht="63.75" customHeight="1" x14ac:dyDescent="0.2">
      <c r="A149" s="33">
        <v>136</v>
      </c>
      <c r="B149" s="34" t="s">
        <v>241</v>
      </c>
      <c r="C149" s="47" t="s">
        <v>432</v>
      </c>
      <c r="D149" s="46" t="s">
        <v>394</v>
      </c>
      <c r="E149" s="33">
        <v>12</v>
      </c>
      <c r="F149" s="37">
        <v>9.9499999999999993</v>
      </c>
      <c r="G149" s="38">
        <v>6.11</v>
      </c>
      <c r="H149" s="22">
        <v>629000</v>
      </c>
      <c r="I149" s="39">
        <f t="shared" si="16"/>
        <v>7548000</v>
      </c>
      <c r="J149" s="40">
        <f t="shared" si="17"/>
        <v>11322000</v>
      </c>
      <c r="K149" s="19">
        <v>1161000</v>
      </c>
      <c r="L149" s="37">
        <f t="shared" si="18"/>
        <v>11551950</v>
      </c>
      <c r="M149" s="23">
        <v>554000</v>
      </c>
      <c r="N149" s="41">
        <f t="shared" si="23"/>
        <v>3384940</v>
      </c>
      <c r="O149" s="42">
        <f t="shared" si="19"/>
        <v>19099950</v>
      </c>
      <c r="P149" s="42">
        <f t="shared" si="20"/>
        <v>22873950</v>
      </c>
      <c r="Q149" s="43">
        <f t="shared" si="21"/>
        <v>22484890</v>
      </c>
      <c r="R149" s="44">
        <f t="shared" si="22"/>
        <v>26258890</v>
      </c>
    </row>
    <row r="150" spans="1:18" ht="63.75" customHeight="1" x14ac:dyDescent="0.2">
      <c r="A150" s="33">
        <v>137</v>
      </c>
      <c r="B150" s="34" t="s">
        <v>242</v>
      </c>
      <c r="C150" s="47" t="s">
        <v>433</v>
      </c>
      <c r="D150" s="46" t="s">
        <v>395</v>
      </c>
      <c r="E150" s="33">
        <v>26.5</v>
      </c>
      <c r="F150" s="37">
        <v>15.57</v>
      </c>
      <c r="G150" s="38">
        <v>7.4</v>
      </c>
      <c r="H150" s="22">
        <v>629000</v>
      </c>
      <c r="I150" s="39">
        <f t="shared" si="16"/>
        <v>16668500</v>
      </c>
      <c r="J150" s="40">
        <f t="shared" si="17"/>
        <v>25002750</v>
      </c>
      <c r="K150" s="19">
        <v>1161000</v>
      </c>
      <c r="L150" s="37">
        <f t="shared" si="18"/>
        <v>18076770</v>
      </c>
      <c r="M150" s="23">
        <v>554000</v>
      </c>
      <c r="N150" s="41">
        <f t="shared" si="23"/>
        <v>4099600</v>
      </c>
      <c r="O150" s="42">
        <f t="shared" si="19"/>
        <v>34745270</v>
      </c>
      <c r="P150" s="42">
        <f t="shared" si="20"/>
        <v>43079520</v>
      </c>
      <c r="Q150" s="43">
        <f t="shared" si="21"/>
        <v>38844870</v>
      </c>
      <c r="R150" s="44">
        <f t="shared" si="22"/>
        <v>47179120</v>
      </c>
    </row>
    <row r="151" spans="1:18" ht="63.75" customHeight="1" x14ac:dyDescent="0.2">
      <c r="A151" s="33">
        <v>138</v>
      </c>
      <c r="B151" s="34" t="s">
        <v>243</v>
      </c>
      <c r="C151" s="47" t="s">
        <v>434</v>
      </c>
      <c r="D151" s="46" t="s">
        <v>395</v>
      </c>
      <c r="E151" s="33">
        <v>27</v>
      </c>
      <c r="F151" s="37">
        <v>15.32</v>
      </c>
      <c r="G151" s="38">
        <v>7.4</v>
      </c>
      <c r="H151" s="22">
        <v>629000</v>
      </c>
      <c r="I151" s="39">
        <f t="shared" si="16"/>
        <v>16983000</v>
      </c>
      <c r="J151" s="40">
        <f t="shared" si="17"/>
        <v>25474500</v>
      </c>
      <c r="K151" s="19">
        <v>1161000</v>
      </c>
      <c r="L151" s="37">
        <f t="shared" si="18"/>
        <v>17786520</v>
      </c>
      <c r="M151" s="23">
        <v>554000</v>
      </c>
      <c r="N151" s="41">
        <f t="shared" si="23"/>
        <v>4099600</v>
      </c>
      <c r="O151" s="42">
        <f t="shared" si="19"/>
        <v>34769520</v>
      </c>
      <c r="P151" s="42">
        <f t="shared" si="20"/>
        <v>43261020</v>
      </c>
      <c r="Q151" s="43">
        <f t="shared" si="21"/>
        <v>38869120</v>
      </c>
      <c r="R151" s="44">
        <f t="shared" si="22"/>
        <v>47360620</v>
      </c>
    </row>
    <row r="152" spans="1:18" ht="63.75" customHeight="1" x14ac:dyDescent="0.2">
      <c r="A152" s="33">
        <v>139</v>
      </c>
      <c r="B152" s="34" t="s">
        <v>244</v>
      </c>
      <c r="C152" s="47" t="s">
        <v>436</v>
      </c>
      <c r="D152" s="46" t="s">
        <v>395</v>
      </c>
      <c r="E152" s="33">
        <v>26.5</v>
      </c>
      <c r="F152" s="37">
        <v>15.57</v>
      </c>
      <c r="G152" s="38">
        <v>7.4</v>
      </c>
      <c r="H152" s="22">
        <v>629000</v>
      </c>
      <c r="I152" s="39">
        <f t="shared" si="16"/>
        <v>16668500</v>
      </c>
      <c r="J152" s="40">
        <f t="shared" si="17"/>
        <v>25002750</v>
      </c>
      <c r="K152" s="19">
        <v>1161000</v>
      </c>
      <c r="L152" s="37">
        <f t="shared" si="18"/>
        <v>18076770</v>
      </c>
      <c r="M152" s="23">
        <v>554000</v>
      </c>
      <c r="N152" s="41">
        <f t="shared" si="23"/>
        <v>4099600</v>
      </c>
      <c r="O152" s="42">
        <f t="shared" si="19"/>
        <v>34745270</v>
      </c>
      <c r="P152" s="42">
        <f t="shared" si="20"/>
        <v>43079520</v>
      </c>
      <c r="Q152" s="43">
        <f t="shared" si="21"/>
        <v>38844870</v>
      </c>
      <c r="R152" s="44">
        <f t="shared" si="22"/>
        <v>47179120</v>
      </c>
    </row>
    <row r="153" spans="1:18" ht="63.75" customHeight="1" x14ac:dyDescent="0.2">
      <c r="A153" s="33">
        <v>140</v>
      </c>
      <c r="B153" s="34" t="s">
        <v>245</v>
      </c>
      <c r="C153" s="47" t="s">
        <v>435</v>
      </c>
      <c r="D153" s="46" t="s">
        <v>395</v>
      </c>
      <c r="E153" s="33">
        <v>27</v>
      </c>
      <c r="F153" s="37">
        <v>15.57</v>
      </c>
      <c r="G153" s="38">
        <v>7.4</v>
      </c>
      <c r="H153" s="22">
        <v>629000</v>
      </c>
      <c r="I153" s="39">
        <f t="shared" si="16"/>
        <v>16983000</v>
      </c>
      <c r="J153" s="40">
        <f t="shared" si="17"/>
        <v>25474500</v>
      </c>
      <c r="K153" s="19">
        <v>1161000</v>
      </c>
      <c r="L153" s="37">
        <f t="shared" si="18"/>
        <v>18076770</v>
      </c>
      <c r="M153" s="23">
        <v>554000</v>
      </c>
      <c r="N153" s="41">
        <f t="shared" si="23"/>
        <v>4099600</v>
      </c>
      <c r="O153" s="42">
        <f t="shared" si="19"/>
        <v>35059770</v>
      </c>
      <c r="P153" s="42">
        <f t="shared" si="20"/>
        <v>43551270</v>
      </c>
      <c r="Q153" s="43">
        <f t="shared" si="21"/>
        <v>39159370</v>
      </c>
      <c r="R153" s="44">
        <f t="shared" si="22"/>
        <v>47650870</v>
      </c>
    </row>
    <row r="154" spans="1:18" ht="63.75" customHeight="1" x14ac:dyDescent="0.2">
      <c r="A154" s="33">
        <v>141</v>
      </c>
      <c r="B154" s="34" t="s">
        <v>246</v>
      </c>
      <c r="C154" s="47" t="s">
        <v>437</v>
      </c>
      <c r="D154" s="46" t="s">
        <v>396</v>
      </c>
      <c r="E154" s="33">
        <v>75</v>
      </c>
      <c r="F154" s="37">
        <v>17.239999999999998</v>
      </c>
      <c r="G154" s="38">
        <v>7.4</v>
      </c>
      <c r="H154" s="22">
        <v>629000</v>
      </c>
      <c r="I154" s="39">
        <f t="shared" si="16"/>
        <v>47175000</v>
      </c>
      <c r="J154" s="40">
        <f t="shared" si="17"/>
        <v>70762500</v>
      </c>
      <c r="K154" s="19">
        <v>1161000</v>
      </c>
      <c r="L154" s="37">
        <f t="shared" si="18"/>
        <v>20015640</v>
      </c>
      <c r="M154" s="23">
        <v>554000</v>
      </c>
      <c r="N154" s="41">
        <f t="shared" si="23"/>
        <v>4099600</v>
      </c>
      <c r="O154" s="42">
        <f t="shared" si="19"/>
        <v>67190640</v>
      </c>
      <c r="P154" s="42">
        <f t="shared" si="20"/>
        <v>90778140</v>
      </c>
      <c r="Q154" s="43">
        <f t="shared" si="21"/>
        <v>71290240</v>
      </c>
      <c r="R154" s="44">
        <f t="shared" si="22"/>
        <v>94877740</v>
      </c>
    </row>
    <row r="155" spans="1:18" ht="63.75" customHeight="1" x14ac:dyDescent="0.2">
      <c r="A155" s="33">
        <v>142</v>
      </c>
      <c r="B155" s="34" t="s">
        <v>247</v>
      </c>
      <c r="C155" s="47" t="s">
        <v>438</v>
      </c>
      <c r="D155" s="46" t="s">
        <v>396</v>
      </c>
      <c r="E155" s="33">
        <v>15</v>
      </c>
      <c r="F155" s="37">
        <v>5.75</v>
      </c>
      <c r="G155" s="38">
        <v>7.4</v>
      </c>
      <c r="H155" s="22">
        <v>629000</v>
      </c>
      <c r="I155" s="39">
        <f t="shared" si="16"/>
        <v>9435000</v>
      </c>
      <c r="J155" s="40">
        <f t="shared" si="17"/>
        <v>14152500</v>
      </c>
      <c r="K155" s="19">
        <v>1161000</v>
      </c>
      <c r="L155" s="37">
        <f t="shared" si="18"/>
        <v>6675750</v>
      </c>
      <c r="M155" s="23">
        <v>554000</v>
      </c>
      <c r="N155" s="41">
        <f t="shared" si="23"/>
        <v>4099600</v>
      </c>
      <c r="O155" s="42">
        <f t="shared" si="19"/>
        <v>16110750</v>
      </c>
      <c r="P155" s="42">
        <f t="shared" si="20"/>
        <v>20828250</v>
      </c>
      <c r="Q155" s="43">
        <f t="shared" si="21"/>
        <v>20210350</v>
      </c>
      <c r="R155" s="44">
        <f t="shared" si="22"/>
        <v>24927850</v>
      </c>
    </row>
    <row r="156" spans="1:18" ht="63.75" customHeight="1" x14ac:dyDescent="0.2">
      <c r="A156" s="22"/>
      <c r="B156" s="32" t="s">
        <v>622</v>
      </c>
      <c r="C156" s="28" t="s">
        <v>623</v>
      </c>
      <c r="D156" s="5" t="s">
        <v>624</v>
      </c>
      <c r="E156" s="22">
        <v>9.1</v>
      </c>
      <c r="F156" s="19">
        <v>5.47</v>
      </c>
      <c r="G156" s="23">
        <v>3</v>
      </c>
      <c r="H156" s="22">
        <v>629000</v>
      </c>
      <c r="I156" s="11">
        <f>H156*E156</f>
        <v>5723900</v>
      </c>
      <c r="J156" s="8">
        <f>I156+I156*50/100</f>
        <v>8585850</v>
      </c>
      <c r="K156" s="19">
        <v>1161000</v>
      </c>
      <c r="L156" s="19">
        <f t="shared" si="18"/>
        <v>6350670</v>
      </c>
      <c r="M156" s="23">
        <v>554000</v>
      </c>
      <c r="N156" s="15">
        <f>M156*G156</f>
        <v>1662000</v>
      </c>
      <c r="O156" s="21">
        <f>L156+I156</f>
        <v>12074570</v>
      </c>
      <c r="P156" s="21">
        <f>L156+J156</f>
        <v>14936520</v>
      </c>
      <c r="Q156" s="10">
        <f>O156+N156</f>
        <v>13736570</v>
      </c>
      <c r="R156" s="7">
        <f>P156+N156</f>
        <v>16598520</v>
      </c>
    </row>
    <row r="157" spans="1:18" ht="63.75" customHeight="1" x14ac:dyDescent="0.2">
      <c r="A157" s="33">
        <v>143</v>
      </c>
      <c r="B157" s="34" t="s">
        <v>248</v>
      </c>
      <c r="C157" s="67" t="s">
        <v>439</v>
      </c>
      <c r="D157" s="46" t="s">
        <v>396</v>
      </c>
      <c r="E157" s="33">
        <v>30</v>
      </c>
      <c r="F157" s="37">
        <v>14.27</v>
      </c>
      <c r="G157" s="38">
        <v>7.4</v>
      </c>
      <c r="H157" s="22">
        <v>629000</v>
      </c>
      <c r="I157" s="39">
        <f t="shared" si="16"/>
        <v>18870000</v>
      </c>
      <c r="J157" s="40">
        <f t="shared" si="17"/>
        <v>28305000</v>
      </c>
      <c r="K157" s="19">
        <v>1161000</v>
      </c>
      <c r="L157" s="37">
        <f t="shared" si="18"/>
        <v>16567470</v>
      </c>
      <c r="M157" s="23">
        <v>554000</v>
      </c>
      <c r="N157" s="41">
        <f t="shared" si="23"/>
        <v>4099600</v>
      </c>
      <c r="O157" s="42">
        <f t="shared" si="19"/>
        <v>35437470</v>
      </c>
      <c r="P157" s="42">
        <f t="shared" si="20"/>
        <v>44872470</v>
      </c>
      <c r="Q157" s="43">
        <f t="shared" si="21"/>
        <v>39537070</v>
      </c>
      <c r="R157" s="44">
        <f t="shared" si="22"/>
        <v>48972070</v>
      </c>
    </row>
    <row r="158" spans="1:18" ht="63.75" customHeight="1" x14ac:dyDescent="0.2">
      <c r="A158" s="33">
        <v>144</v>
      </c>
      <c r="B158" s="34" t="s">
        <v>249</v>
      </c>
      <c r="C158" s="47" t="s">
        <v>440</v>
      </c>
      <c r="D158" s="46" t="s">
        <v>396</v>
      </c>
      <c r="E158" s="33">
        <v>5.4</v>
      </c>
      <c r="F158" s="37">
        <v>5.99</v>
      </c>
      <c r="G158" s="38">
        <v>7.4</v>
      </c>
      <c r="H158" s="22">
        <v>629000</v>
      </c>
      <c r="I158" s="39">
        <f t="shared" si="16"/>
        <v>3396600</v>
      </c>
      <c r="J158" s="40">
        <f t="shared" si="17"/>
        <v>5094900</v>
      </c>
      <c r="K158" s="19">
        <v>1161000</v>
      </c>
      <c r="L158" s="37">
        <f t="shared" si="18"/>
        <v>6954390</v>
      </c>
      <c r="M158" s="23">
        <v>554000</v>
      </c>
      <c r="N158" s="41">
        <f t="shared" si="23"/>
        <v>4099600</v>
      </c>
      <c r="O158" s="42">
        <f t="shared" si="19"/>
        <v>10350990</v>
      </c>
      <c r="P158" s="42">
        <f t="shared" si="20"/>
        <v>12049290</v>
      </c>
      <c r="Q158" s="43">
        <f t="shared" si="21"/>
        <v>14450590</v>
      </c>
      <c r="R158" s="44">
        <f t="shared" si="22"/>
        <v>16148890</v>
      </c>
    </row>
    <row r="159" spans="1:18" ht="63.75" customHeight="1" x14ac:dyDescent="0.2">
      <c r="A159" s="33">
        <v>145</v>
      </c>
      <c r="B159" s="34" t="s">
        <v>250</v>
      </c>
      <c r="C159" s="47" t="s">
        <v>441</v>
      </c>
      <c r="D159" s="46" t="s">
        <v>396</v>
      </c>
      <c r="E159" s="33">
        <v>10.7</v>
      </c>
      <c r="F159" s="37">
        <v>7.23</v>
      </c>
      <c r="G159" s="38">
        <v>5.88</v>
      </c>
      <c r="H159" s="22">
        <v>629000</v>
      </c>
      <c r="I159" s="39">
        <f t="shared" si="16"/>
        <v>6730300</v>
      </c>
      <c r="J159" s="40">
        <f t="shared" si="17"/>
        <v>10095450</v>
      </c>
      <c r="K159" s="19">
        <v>1161000</v>
      </c>
      <c r="L159" s="37">
        <f t="shared" si="18"/>
        <v>8394030</v>
      </c>
      <c r="M159" s="23">
        <v>554000</v>
      </c>
      <c r="N159" s="41">
        <f t="shared" si="23"/>
        <v>3257520</v>
      </c>
      <c r="O159" s="42">
        <f t="shared" si="19"/>
        <v>15124330</v>
      </c>
      <c r="P159" s="42">
        <f t="shared" si="20"/>
        <v>18489480</v>
      </c>
      <c r="Q159" s="43">
        <f t="shared" si="21"/>
        <v>18381850</v>
      </c>
      <c r="R159" s="44">
        <f t="shared" si="22"/>
        <v>21747000</v>
      </c>
    </row>
    <row r="160" spans="1:18" ht="63.75" customHeight="1" x14ac:dyDescent="0.2">
      <c r="A160" s="22"/>
      <c r="B160" s="32" t="s">
        <v>614</v>
      </c>
      <c r="C160" s="28" t="s">
        <v>615</v>
      </c>
      <c r="D160" s="5" t="s">
        <v>396</v>
      </c>
      <c r="E160" s="22">
        <v>2.7</v>
      </c>
      <c r="F160" s="19">
        <v>6.98</v>
      </c>
      <c r="G160" s="23">
        <v>8</v>
      </c>
      <c r="H160" s="22">
        <v>629000</v>
      </c>
      <c r="I160" s="11">
        <f>H160*E160</f>
        <v>1698300</v>
      </c>
      <c r="J160" s="8">
        <f>I160+I160*50/100</f>
        <v>2547450</v>
      </c>
      <c r="K160" s="19">
        <v>1161000</v>
      </c>
      <c r="L160" s="19">
        <f t="shared" si="18"/>
        <v>8103780.0000000009</v>
      </c>
      <c r="M160" s="23">
        <v>554000</v>
      </c>
      <c r="N160" s="15">
        <f>M160*G160</f>
        <v>4432000</v>
      </c>
      <c r="O160" s="21">
        <f>L160+I160</f>
        <v>9802080</v>
      </c>
      <c r="P160" s="21">
        <f>L160+J160</f>
        <v>10651230</v>
      </c>
      <c r="Q160" s="10">
        <f>O160+N160</f>
        <v>14234080</v>
      </c>
      <c r="R160" s="7">
        <f>P160+N160</f>
        <v>15083230</v>
      </c>
    </row>
    <row r="161" spans="1:18" ht="63.75" customHeight="1" x14ac:dyDescent="0.2">
      <c r="A161" s="33">
        <v>146</v>
      </c>
      <c r="B161" s="34" t="s">
        <v>252</v>
      </c>
      <c r="C161" s="47" t="s">
        <v>442</v>
      </c>
      <c r="D161" s="46" t="s">
        <v>397</v>
      </c>
      <c r="E161" s="33">
        <v>33</v>
      </c>
      <c r="F161" s="37">
        <v>4.7300000000000004</v>
      </c>
      <c r="G161" s="38">
        <v>5.88</v>
      </c>
      <c r="H161" s="22">
        <v>629000</v>
      </c>
      <c r="I161" s="39">
        <f t="shared" si="16"/>
        <v>20757000</v>
      </c>
      <c r="J161" s="40">
        <f t="shared" si="17"/>
        <v>31135500</v>
      </c>
      <c r="K161" s="19">
        <v>1161000</v>
      </c>
      <c r="L161" s="37">
        <f t="shared" si="18"/>
        <v>5491530.0000000009</v>
      </c>
      <c r="M161" s="23">
        <v>554000</v>
      </c>
      <c r="N161" s="41">
        <f t="shared" si="23"/>
        <v>3257520</v>
      </c>
      <c r="O161" s="42">
        <f t="shared" si="19"/>
        <v>26248530</v>
      </c>
      <c r="P161" s="42">
        <f t="shared" si="20"/>
        <v>36627030</v>
      </c>
      <c r="Q161" s="43">
        <f t="shared" si="21"/>
        <v>29506050</v>
      </c>
      <c r="R161" s="44">
        <f t="shared" si="22"/>
        <v>39884550</v>
      </c>
    </row>
    <row r="162" spans="1:18" ht="63.75" customHeight="1" x14ac:dyDescent="0.2">
      <c r="A162" s="33">
        <v>147</v>
      </c>
      <c r="B162" s="34" t="s">
        <v>251</v>
      </c>
      <c r="C162" s="47" t="s">
        <v>443</v>
      </c>
      <c r="D162" s="46" t="s">
        <v>397</v>
      </c>
      <c r="E162" s="33">
        <v>5.2</v>
      </c>
      <c r="F162" s="37">
        <v>1.85</v>
      </c>
      <c r="G162" s="38">
        <v>5.88</v>
      </c>
      <c r="H162" s="22">
        <v>629000</v>
      </c>
      <c r="I162" s="39">
        <f t="shared" si="16"/>
        <v>3270800</v>
      </c>
      <c r="J162" s="40">
        <f t="shared" si="17"/>
        <v>4906200</v>
      </c>
      <c r="K162" s="19">
        <v>1161000</v>
      </c>
      <c r="L162" s="37">
        <f t="shared" si="18"/>
        <v>2147850</v>
      </c>
      <c r="M162" s="23">
        <v>554000</v>
      </c>
      <c r="N162" s="41">
        <f t="shared" si="23"/>
        <v>3257520</v>
      </c>
      <c r="O162" s="42">
        <f t="shared" si="19"/>
        <v>5418650</v>
      </c>
      <c r="P162" s="42">
        <f t="shared" si="20"/>
        <v>7054050</v>
      </c>
      <c r="Q162" s="43">
        <f t="shared" si="21"/>
        <v>8676170</v>
      </c>
      <c r="R162" s="44">
        <f t="shared" si="22"/>
        <v>10311570</v>
      </c>
    </row>
    <row r="163" spans="1:18" ht="63.75" customHeight="1" x14ac:dyDescent="0.2">
      <c r="A163" s="33">
        <v>148</v>
      </c>
      <c r="B163" s="34" t="s">
        <v>253</v>
      </c>
      <c r="C163" s="47" t="s">
        <v>444</v>
      </c>
      <c r="D163" s="46" t="s">
        <v>397</v>
      </c>
      <c r="E163" s="33">
        <v>25.2</v>
      </c>
      <c r="F163" s="37">
        <v>3.92</v>
      </c>
      <c r="G163" s="38">
        <v>5.88</v>
      </c>
      <c r="H163" s="22">
        <v>629000</v>
      </c>
      <c r="I163" s="39">
        <f t="shared" si="16"/>
        <v>15850800</v>
      </c>
      <c r="J163" s="40">
        <f t="shared" si="17"/>
        <v>23776200</v>
      </c>
      <c r="K163" s="19">
        <v>1161000</v>
      </c>
      <c r="L163" s="37">
        <f t="shared" si="18"/>
        <v>4551120</v>
      </c>
      <c r="M163" s="23">
        <v>554000</v>
      </c>
      <c r="N163" s="41">
        <f t="shared" si="23"/>
        <v>3257520</v>
      </c>
      <c r="O163" s="42">
        <f t="shared" si="19"/>
        <v>20401920</v>
      </c>
      <c r="P163" s="42">
        <f t="shared" si="20"/>
        <v>28327320</v>
      </c>
      <c r="Q163" s="43">
        <f t="shared" si="21"/>
        <v>23659440</v>
      </c>
      <c r="R163" s="44">
        <f t="shared" si="22"/>
        <v>31584840</v>
      </c>
    </row>
    <row r="164" spans="1:18" ht="63.75" customHeight="1" x14ac:dyDescent="0.2">
      <c r="A164" s="33">
        <v>149</v>
      </c>
      <c r="B164" s="34" t="s">
        <v>254</v>
      </c>
      <c r="C164" s="47" t="s">
        <v>445</v>
      </c>
      <c r="D164" s="46" t="s">
        <v>397</v>
      </c>
      <c r="E164" s="33">
        <v>30</v>
      </c>
      <c r="F164" s="37">
        <v>3.4</v>
      </c>
      <c r="G164" s="38">
        <v>5.88</v>
      </c>
      <c r="H164" s="22">
        <v>629000</v>
      </c>
      <c r="I164" s="39">
        <f t="shared" si="16"/>
        <v>18870000</v>
      </c>
      <c r="J164" s="40">
        <f t="shared" si="17"/>
        <v>28305000</v>
      </c>
      <c r="K164" s="19">
        <v>1161000</v>
      </c>
      <c r="L164" s="37">
        <f t="shared" si="18"/>
        <v>3947400</v>
      </c>
      <c r="M164" s="23">
        <v>554000</v>
      </c>
      <c r="N164" s="41">
        <f t="shared" si="23"/>
        <v>3257520</v>
      </c>
      <c r="O164" s="42">
        <f t="shared" si="19"/>
        <v>22817400</v>
      </c>
      <c r="P164" s="42">
        <f t="shared" si="20"/>
        <v>32252400</v>
      </c>
      <c r="Q164" s="43">
        <f t="shared" si="21"/>
        <v>26074920</v>
      </c>
      <c r="R164" s="44">
        <f t="shared" si="22"/>
        <v>35509920</v>
      </c>
    </row>
    <row r="165" spans="1:18" ht="63.75" customHeight="1" x14ac:dyDescent="0.2">
      <c r="A165" s="33">
        <v>150</v>
      </c>
      <c r="B165" s="34" t="s">
        <v>255</v>
      </c>
      <c r="C165" s="67" t="s">
        <v>446</v>
      </c>
      <c r="D165" s="46" t="s">
        <v>397</v>
      </c>
      <c r="E165" s="33">
        <v>37.5</v>
      </c>
      <c r="F165" s="37">
        <v>3.4</v>
      </c>
      <c r="G165" s="38">
        <v>5.88</v>
      </c>
      <c r="H165" s="22">
        <v>629000</v>
      </c>
      <c r="I165" s="39">
        <f t="shared" si="16"/>
        <v>23587500</v>
      </c>
      <c r="J165" s="40">
        <f t="shared" si="17"/>
        <v>35381250</v>
      </c>
      <c r="K165" s="19">
        <v>1161000</v>
      </c>
      <c r="L165" s="37">
        <f t="shared" si="18"/>
        <v>3947400</v>
      </c>
      <c r="M165" s="23">
        <v>554000</v>
      </c>
      <c r="N165" s="41">
        <f t="shared" si="23"/>
        <v>3257520</v>
      </c>
      <c r="O165" s="42">
        <f t="shared" si="19"/>
        <v>27534900</v>
      </c>
      <c r="P165" s="42">
        <f t="shared" si="20"/>
        <v>39328650</v>
      </c>
      <c r="Q165" s="43">
        <f t="shared" si="21"/>
        <v>30792420</v>
      </c>
      <c r="R165" s="44">
        <f t="shared" si="22"/>
        <v>42586170</v>
      </c>
    </row>
    <row r="166" spans="1:18" ht="63.75" customHeight="1" x14ac:dyDescent="0.2">
      <c r="A166" s="33">
        <v>151</v>
      </c>
      <c r="B166" s="34" t="s">
        <v>256</v>
      </c>
      <c r="C166" s="47" t="s">
        <v>447</v>
      </c>
      <c r="D166" s="46" t="s">
        <v>398</v>
      </c>
      <c r="E166" s="33">
        <v>20.100000000000001</v>
      </c>
      <c r="F166" s="37">
        <v>10.75</v>
      </c>
      <c r="G166" s="38">
        <v>7.4</v>
      </c>
      <c r="H166" s="22">
        <v>629000</v>
      </c>
      <c r="I166" s="39">
        <f t="shared" si="16"/>
        <v>12642900</v>
      </c>
      <c r="J166" s="40">
        <f t="shared" si="17"/>
        <v>18964350</v>
      </c>
      <c r="K166" s="19">
        <v>1161000</v>
      </c>
      <c r="L166" s="37">
        <f t="shared" si="18"/>
        <v>12480750</v>
      </c>
      <c r="M166" s="23">
        <v>554000</v>
      </c>
      <c r="N166" s="41">
        <f t="shared" si="23"/>
        <v>4099600</v>
      </c>
      <c r="O166" s="42">
        <f t="shared" si="19"/>
        <v>25123650</v>
      </c>
      <c r="P166" s="42">
        <f t="shared" si="20"/>
        <v>31445100</v>
      </c>
      <c r="Q166" s="43">
        <f t="shared" si="21"/>
        <v>29223250</v>
      </c>
      <c r="R166" s="44">
        <f t="shared" si="22"/>
        <v>35544700</v>
      </c>
    </row>
    <row r="167" spans="1:18" ht="63.75" customHeight="1" x14ac:dyDescent="0.2">
      <c r="A167" s="33">
        <v>152</v>
      </c>
      <c r="B167" s="34" t="s">
        <v>257</v>
      </c>
      <c r="C167" s="47" t="s">
        <v>448</v>
      </c>
      <c r="D167" s="46" t="s">
        <v>398</v>
      </c>
      <c r="E167" s="33">
        <v>18.100000000000001</v>
      </c>
      <c r="F167" s="37">
        <v>11.49</v>
      </c>
      <c r="G167" s="38">
        <v>7.4</v>
      </c>
      <c r="H167" s="22">
        <v>629000</v>
      </c>
      <c r="I167" s="39">
        <f t="shared" si="16"/>
        <v>11384900</v>
      </c>
      <c r="J167" s="40">
        <f t="shared" si="17"/>
        <v>17077350</v>
      </c>
      <c r="K167" s="19">
        <v>1161000</v>
      </c>
      <c r="L167" s="37">
        <f t="shared" si="18"/>
        <v>13339890</v>
      </c>
      <c r="M167" s="23">
        <v>554000</v>
      </c>
      <c r="N167" s="41">
        <f t="shared" si="23"/>
        <v>4099600</v>
      </c>
      <c r="O167" s="42">
        <f t="shared" si="19"/>
        <v>24724790</v>
      </c>
      <c r="P167" s="42">
        <f t="shared" si="20"/>
        <v>30417240</v>
      </c>
      <c r="Q167" s="43">
        <f t="shared" si="21"/>
        <v>28824390</v>
      </c>
      <c r="R167" s="44">
        <f t="shared" si="22"/>
        <v>34516840</v>
      </c>
    </row>
    <row r="168" spans="1:18" ht="63.75" customHeight="1" x14ac:dyDescent="0.2">
      <c r="A168" s="33">
        <v>153</v>
      </c>
      <c r="B168" s="34" t="s">
        <v>258</v>
      </c>
      <c r="C168" s="47" t="s">
        <v>449</v>
      </c>
      <c r="D168" s="46" t="s">
        <v>398</v>
      </c>
      <c r="E168" s="33">
        <v>18.5</v>
      </c>
      <c r="F168" s="37">
        <v>13.71</v>
      </c>
      <c r="G168" s="38">
        <v>7.4</v>
      </c>
      <c r="H168" s="22">
        <v>629000</v>
      </c>
      <c r="I168" s="39">
        <f t="shared" si="16"/>
        <v>11636500</v>
      </c>
      <c r="J168" s="40">
        <f t="shared" si="17"/>
        <v>17454750</v>
      </c>
      <c r="K168" s="19">
        <v>1161000</v>
      </c>
      <c r="L168" s="37">
        <f t="shared" si="18"/>
        <v>15917310.000000002</v>
      </c>
      <c r="M168" s="23">
        <v>554000</v>
      </c>
      <c r="N168" s="41">
        <f t="shared" si="23"/>
        <v>4099600</v>
      </c>
      <c r="O168" s="42">
        <f t="shared" si="19"/>
        <v>27553810</v>
      </c>
      <c r="P168" s="42">
        <f t="shared" si="20"/>
        <v>33372060</v>
      </c>
      <c r="Q168" s="43">
        <f t="shared" si="21"/>
        <v>31653410</v>
      </c>
      <c r="R168" s="44">
        <f t="shared" si="22"/>
        <v>37471660</v>
      </c>
    </row>
    <row r="169" spans="1:18" ht="63.75" customHeight="1" x14ac:dyDescent="0.2">
      <c r="A169" s="22"/>
      <c r="B169" s="32" t="s">
        <v>588</v>
      </c>
      <c r="C169" s="28" t="s">
        <v>591</v>
      </c>
      <c r="D169" s="5" t="s">
        <v>594</v>
      </c>
      <c r="E169" s="22">
        <v>17.8</v>
      </c>
      <c r="F169" s="19">
        <v>11</v>
      </c>
      <c r="G169" s="23">
        <v>7.4</v>
      </c>
      <c r="H169" s="22">
        <v>629000</v>
      </c>
      <c r="I169" s="11">
        <f>H169*E169</f>
        <v>11196200</v>
      </c>
      <c r="J169" s="8">
        <f>I169+I169*50/100</f>
        <v>16794300</v>
      </c>
      <c r="K169" s="19">
        <v>1161000</v>
      </c>
      <c r="L169" s="19">
        <f t="shared" si="18"/>
        <v>12771000</v>
      </c>
      <c r="M169" s="23">
        <v>554000</v>
      </c>
      <c r="N169" s="15">
        <f>M169*G169</f>
        <v>4099600</v>
      </c>
      <c r="O169" s="21">
        <f>L169+I169</f>
        <v>23967200</v>
      </c>
      <c r="P169" s="21">
        <f>L169+J169</f>
        <v>29565300</v>
      </c>
      <c r="Q169" s="10">
        <f>O169+N169</f>
        <v>28066800</v>
      </c>
      <c r="R169" s="7">
        <f>P169+N169</f>
        <v>33664900</v>
      </c>
    </row>
    <row r="170" spans="1:18" ht="63.75" customHeight="1" x14ac:dyDescent="0.2">
      <c r="A170" s="22"/>
      <c r="B170" s="32" t="s">
        <v>589</v>
      </c>
      <c r="C170" s="28" t="s">
        <v>592</v>
      </c>
      <c r="D170" s="5" t="s">
        <v>594</v>
      </c>
      <c r="E170" s="22">
        <v>17.7</v>
      </c>
      <c r="F170" s="19">
        <v>12.2</v>
      </c>
      <c r="G170" s="23">
        <v>7.4</v>
      </c>
      <c r="H170" s="22">
        <v>629000</v>
      </c>
      <c r="I170" s="11">
        <f>H170*E170</f>
        <v>11133300</v>
      </c>
      <c r="J170" s="8">
        <f>I170+I170*50/100</f>
        <v>16699950</v>
      </c>
      <c r="K170" s="19">
        <v>1161000</v>
      </c>
      <c r="L170" s="19">
        <f t="shared" si="18"/>
        <v>14164200</v>
      </c>
      <c r="M170" s="23">
        <v>554000</v>
      </c>
      <c r="N170" s="15">
        <f>M170*G170</f>
        <v>4099600</v>
      </c>
      <c r="O170" s="21">
        <f>L170+I170</f>
        <v>25297500</v>
      </c>
      <c r="P170" s="21">
        <f>L170+J170</f>
        <v>30864150</v>
      </c>
      <c r="Q170" s="10">
        <f>O170+N170</f>
        <v>29397100</v>
      </c>
      <c r="R170" s="7">
        <f>P170+N170</f>
        <v>34963750</v>
      </c>
    </row>
    <row r="171" spans="1:18" ht="63.75" customHeight="1" x14ac:dyDescent="0.2">
      <c r="A171" s="22"/>
      <c r="B171" s="32" t="s">
        <v>590</v>
      </c>
      <c r="C171" s="28" t="s">
        <v>593</v>
      </c>
      <c r="D171" s="5" t="s">
        <v>594</v>
      </c>
      <c r="E171" s="22">
        <v>18.5</v>
      </c>
      <c r="F171" s="19">
        <v>11.64</v>
      </c>
      <c r="G171" s="23">
        <v>7.4</v>
      </c>
      <c r="H171" s="22">
        <v>629000</v>
      </c>
      <c r="I171" s="11">
        <f>H171*E171</f>
        <v>11636500</v>
      </c>
      <c r="J171" s="8">
        <f>I171+I171*50/100</f>
        <v>17454750</v>
      </c>
      <c r="K171" s="19">
        <v>1161000</v>
      </c>
      <c r="L171" s="19">
        <f t="shared" si="18"/>
        <v>13514040</v>
      </c>
      <c r="M171" s="23">
        <v>554000</v>
      </c>
      <c r="N171" s="15">
        <f>M171*G171</f>
        <v>4099600</v>
      </c>
      <c r="O171" s="21">
        <f>L171+I171</f>
        <v>25150540</v>
      </c>
      <c r="P171" s="21">
        <f>L171+J171</f>
        <v>30968790</v>
      </c>
      <c r="Q171" s="10">
        <f>O171+N171</f>
        <v>29250140</v>
      </c>
      <c r="R171" s="7">
        <f>P171+N171</f>
        <v>35068390</v>
      </c>
    </row>
    <row r="172" spans="1:18" ht="63.75" customHeight="1" x14ac:dyDescent="0.2">
      <c r="A172" s="33">
        <v>154</v>
      </c>
      <c r="B172" s="34" t="s">
        <v>259</v>
      </c>
      <c r="C172" s="47" t="s">
        <v>450</v>
      </c>
      <c r="D172" s="46" t="s">
        <v>398</v>
      </c>
      <c r="E172" s="33">
        <v>6</v>
      </c>
      <c r="F172" s="37">
        <v>4.26</v>
      </c>
      <c r="G172" s="38">
        <v>7.4</v>
      </c>
      <c r="H172" s="22">
        <v>629000</v>
      </c>
      <c r="I172" s="39">
        <f t="shared" si="16"/>
        <v>3774000</v>
      </c>
      <c r="J172" s="40">
        <f t="shared" si="17"/>
        <v>5661000</v>
      </c>
      <c r="K172" s="19">
        <v>1161000</v>
      </c>
      <c r="L172" s="37">
        <f t="shared" si="18"/>
        <v>4945860</v>
      </c>
      <c r="M172" s="23">
        <v>554000</v>
      </c>
      <c r="N172" s="41">
        <f t="shared" si="23"/>
        <v>4099600</v>
      </c>
      <c r="O172" s="42">
        <f t="shared" si="19"/>
        <v>8719860</v>
      </c>
      <c r="P172" s="42">
        <f t="shared" si="20"/>
        <v>10606860</v>
      </c>
      <c r="Q172" s="43">
        <f t="shared" si="21"/>
        <v>12819460</v>
      </c>
      <c r="R172" s="44">
        <f t="shared" si="22"/>
        <v>14706460</v>
      </c>
    </row>
    <row r="173" spans="1:18" ht="63.75" customHeight="1" x14ac:dyDescent="0.2">
      <c r="A173" s="33">
        <v>155</v>
      </c>
      <c r="B173" s="34" t="s">
        <v>260</v>
      </c>
      <c r="C173" s="47" t="s">
        <v>451</v>
      </c>
      <c r="D173" s="46" t="s">
        <v>399</v>
      </c>
      <c r="E173" s="33">
        <v>11.2</v>
      </c>
      <c r="F173" s="37">
        <v>3.15</v>
      </c>
      <c r="G173" s="38">
        <v>7.4</v>
      </c>
      <c r="H173" s="22">
        <v>629000</v>
      </c>
      <c r="I173" s="39">
        <f t="shared" si="16"/>
        <v>7044800</v>
      </c>
      <c r="J173" s="40">
        <f t="shared" si="17"/>
        <v>10567200</v>
      </c>
      <c r="K173" s="19">
        <v>1161000</v>
      </c>
      <c r="L173" s="37">
        <f t="shared" si="18"/>
        <v>3657150</v>
      </c>
      <c r="M173" s="23">
        <v>554000</v>
      </c>
      <c r="N173" s="41">
        <f t="shared" si="23"/>
        <v>4099600</v>
      </c>
      <c r="O173" s="42">
        <f t="shared" si="19"/>
        <v>10701950</v>
      </c>
      <c r="P173" s="42">
        <f t="shared" si="20"/>
        <v>14224350</v>
      </c>
      <c r="Q173" s="43">
        <f t="shared" si="21"/>
        <v>14801550</v>
      </c>
      <c r="R173" s="44">
        <f t="shared" si="22"/>
        <v>18323950</v>
      </c>
    </row>
    <row r="174" spans="1:18" ht="63.75" customHeight="1" x14ac:dyDescent="0.2">
      <c r="A174" s="33">
        <v>156</v>
      </c>
      <c r="B174" s="34" t="s">
        <v>261</v>
      </c>
      <c r="C174" s="47" t="s">
        <v>454</v>
      </c>
      <c r="D174" s="46" t="s">
        <v>399</v>
      </c>
      <c r="E174" s="33">
        <v>2.2999999999999998</v>
      </c>
      <c r="F174" s="37">
        <v>2.41</v>
      </c>
      <c r="G174" s="38">
        <v>5.88</v>
      </c>
      <c r="H174" s="22">
        <v>629000</v>
      </c>
      <c r="I174" s="39">
        <f t="shared" si="16"/>
        <v>1446700</v>
      </c>
      <c r="J174" s="40">
        <f t="shared" si="17"/>
        <v>2170050</v>
      </c>
      <c r="K174" s="19">
        <v>1161000</v>
      </c>
      <c r="L174" s="37">
        <f t="shared" si="18"/>
        <v>2798010</v>
      </c>
      <c r="M174" s="23">
        <v>554000</v>
      </c>
      <c r="N174" s="41">
        <f t="shared" si="23"/>
        <v>3257520</v>
      </c>
      <c r="O174" s="42">
        <f t="shared" si="19"/>
        <v>4244710</v>
      </c>
      <c r="P174" s="42">
        <f t="shared" si="20"/>
        <v>4968060</v>
      </c>
      <c r="Q174" s="43">
        <f t="shared" si="21"/>
        <v>7502230</v>
      </c>
      <c r="R174" s="44">
        <f t="shared" si="22"/>
        <v>8225580</v>
      </c>
    </row>
    <row r="175" spans="1:18" ht="63.75" customHeight="1" x14ac:dyDescent="0.2">
      <c r="A175" s="33">
        <v>157</v>
      </c>
      <c r="B175" s="34" t="s">
        <v>262</v>
      </c>
      <c r="C175" s="47" t="s">
        <v>452</v>
      </c>
      <c r="D175" s="46" t="s">
        <v>399</v>
      </c>
      <c r="E175" s="33">
        <v>2.5</v>
      </c>
      <c r="F175" s="37">
        <v>2.66</v>
      </c>
      <c r="G175" s="38">
        <v>5.88</v>
      </c>
      <c r="H175" s="22">
        <v>629000</v>
      </c>
      <c r="I175" s="39">
        <f t="shared" si="16"/>
        <v>1572500</v>
      </c>
      <c r="J175" s="40">
        <f t="shared" si="17"/>
        <v>2358750</v>
      </c>
      <c r="K175" s="19">
        <v>1161000</v>
      </c>
      <c r="L175" s="37">
        <f t="shared" si="18"/>
        <v>3088260</v>
      </c>
      <c r="M175" s="23">
        <v>554000</v>
      </c>
      <c r="N175" s="41">
        <f t="shared" si="23"/>
        <v>3257520</v>
      </c>
      <c r="O175" s="42">
        <f t="shared" si="19"/>
        <v>4660760</v>
      </c>
      <c r="P175" s="42">
        <f t="shared" si="20"/>
        <v>5447010</v>
      </c>
      <c r="Q175" s="43">
        <f t="shared" si="21"/>
        <v>7918280</v>
      </c>
      <c r="R175" s="44">
        <f t="shared" si="22"/>
        <v>8704530</v>
      </c>
    </row>
    <row r="176" spans="1:18" ht="63.75" customHeight="1" x14ac:dyDescent="0.2">
      <c r="A176" s="33">
        <v>158</v>
      </c>
      <c r="B176" s="34" t="s">
        <v>263</v>
      </c>
      <c r="C176" s="47" t="s">
        <v>453</v>
      </c>
      <c r="D176" s="46" t="s">
        <v>399</v>
      </c>
      <c r="E176" s="33">
        <v>12.9</v>
      </c>
      <c r="F176" s="37">
        <v>4.7300000000000004</v>
      </c>
      <c r="G176" s="38">
        <v>5.88</v>
      </c>
      <c r="H176" s="22">
        <v>629000</v>
      </c>
      <c r="I176" s="39">
        <f t="shared" si="16"/>
        <v>8114100</v>
      </c>
      <c r="J176" s="40">
        <f t="shared" si="17"/>
        <v>12171150</v>
      </c>
      <c r="K176" s="19">
        <v>1161000</v>
      </c>
      <c r="L176" s="37">
        <f t="shared" si="18"/>
        <v>5491530.0000000009</v>
      </c>
      <c r="M176" s="23">
        <v>554000</v>
      </c>
      <c r="N176" s="41">
        <f t="shared" si="23"/>
        <v>3257520</v>
      </c>
      <c r="O176" s="42">
        <f t="shared" si="19"/>
        <v>13605630</v>
      </c>
      <c r="P176" s="42">
        <f t="shared" si="20"/>
        <v>17662680</v>
      </c>
      <c r="Q176" s="43">
        <f t="shared" si="21"/>
        <v>16863150</v>
      </c>
      <c r="R176" s="44">
        <f t="shared" si="22"/>
        <v>20920200</v>
      </c>
    </row>
    <row r="177" spans="1:18" ht="63.75" customHeight="1" x14ac:dyDescent="0.2">
      <c r="A177" s="33">
        <v>159</v>
      </c>
      <c r="B177" s="34" t="s">
        <v>264</v>
      </c>
      <c r="C177" s="47" t="s">
        <v>455</v>
      </c>
      <c r="D177" s="46" t="s">
        <v>400</v>
      </c>
      <c r="E177" s="33">
        <v>11.2</v>
      </c>
      <c r="F177" s="37">
        <v>5.28</v>
      </c>
      <c r="G177" s="38">
        <v>5.88</v>
      </c>
      <c r="H177" s="22">
        <v>629000</v>
      </c>
      <c r="I177" s="39">
        <f t="shared" si="16"/>
        <v>7044800</v>
      </c>
      <c r="J177" s="40">
        <f t="shared" si="17"/>
        <v>10567200</v>
      </c>
      <c r="K177" s="19">
        <v>1161000</v>
      </c>
      <c r="L177" s="37">
        <f t="shared" si="18"/>
        <v>6130080</v>
      </c>
      <c r="M177" s="23">
        <v>554000</v>
      </c>
      <c r="N177" s="41">
        <f t="shared" si="23"/>
        <v>3257520</v>
      </c>
      <c r="O177" s="42">
        <f t="shared" si="19"/>
        <v>13174880</v>
      </c>
      <c r="P177" s="42">
        <f t="shared" si="20"/>
        <v>16697280</v>
      </c>
      <c r="Q177" s="43">
        <f t="shared" si="21"/>
        <v>16432400</v>
      </c>
      <c r="R177" s="44">
        <f t="shared" si="22"/>
        <v>19954800</v>
      </c>
    </row>
    <row r="178" spans="1:18" ht="63.75" customHeight="1" x14ac:dyDescent="0.2">
      <c r="A178" s="33">
        <v>160</v>
      </c>
      <c r="B178" s="34" t="s">
        <v>265</v>
      </c>
      <c r="C178" s="47" t="s">
        <v>456</v>
      </c>
      <c r="D178" s="46" t="s">
        <v>400</v>
      </c>
      <c r="E178" s="33">
        <v>7.5</v>
      </c>
      <c r="F178" s="37">
        <v>4.17</v>
      </c>
      <c r="G178" s="38">
        <v>5.88</v>
      </c>
      <c r="H178" s="22">
        <v>629000</v>
      </c>
      <c r="I178" s="39">
        <f t="shared" si="16"/>
        <v>4717500</v>
      </c>
      <c r="J178" s="40">
        <f t="shared" si="17"/>
        <v>7076250</v>
      </c>
      <c r="K178" s="19">
        <v>1161000</v>
      </c>
      <c r="L178" s="37">
        <f t="shared" si="18"/>
        <v>4841370</v>
      </c>
      <c r="M178" s="23">
        <v>554000</v>
      </c>
      <c r="N178" s="41">
        <f t="shared" si="23"/>
        <v>3257520</v>
      </c>
      <c r="O178" s="42">
        <f t="shared" si="19"/>
        <v>9558870</v>
      </c>
      <c r="P178" s="42">
        <f t="shared" si="20"/>
        <v>11917620</v>
      </c>
      <c r="Q178" s="43">
        <f t="shared" si="21"/>
        <v>12816390</v>
      </c>
      <c r="R178" s="44">
        <f t="shared" si="22"/>
        <v>15175140</v>
      </c>
    </row>
    <row r="179" spans="1:18" ht="63.75" customHeight="1" x14ac:dyDescent="0.2">
      <c r="A179" s="33">
        <v>161</v>
      </c>
      <c r="B179" s="34" t="s">
        <v>266</v>
      </c>
      <c r="C179" s="47" t="s">
        <v>457</v>
      </c>
      <c r="D179" s="46" t="s">
        <v>400</v>
      </c>
      <c r="E179" s="33">
        <v>10.1</v>
      </c>
      <c r="F179" s="37">
        <v>2.2400000000000002</v>
      </c>
      <c r="G179" s="38">
        <v>5.88</v>
      </c>
      <c r="H179" s="22">
        <v>629000</v>
      </c>
      <c r="I179" s="39">
        <f t="shared" si="16"/>
        <v>6352900</v>
      </c>
      <c r="J179" s="40">
        <f t="shared" si="17"/>
        <v>9529350</v>
      </c>
      <c r="K179" s="19">
        <v>1161000</v>
      </c>
      <c r="L179" s="37">
        <f t="shared" si="18"/>
        <v>2600640.0000000005</v>
      </c>
      <c r="M179" s="23">
        <v>554000</v>
      </c>
      <c r="N179" s="41">
        <f t="shared" si="23"/>
        <v>3257520</v>
      </c>
      <c r="O179" s="42">
        <f t="shared" si="19"/>
        <v>8953540</v>
      </c>
      <c r="P179" s="42">
        <f t="shared" si="20"/>
        <v>12129990</v>
      </c>
      <c r="Q179" s="43">
        <f t="shared" si="21"/>
        <v>12211060</v>
      </c>
      <c r="R179" s="44">
        <f t="shared" si="22"/>
        <v>15387510</v>
      </c>
    </row>
    <row r="180" spans="1:18" ht="63.75" customHeight="1" x14ac:dyDescent="0.2">
      <c r="A180" s="33">
        <v>162</v>
      </c>
      <c r="B180" s="34" t="s">
        <v>267</v>
      </c>
      <c r="C180" s="47" t="s">
        <v>458</v>
      </c>
      <c r="D180" s="46" t="s">
        <v>401</v>
      </c>
      <c r="E180" s="33">
        <v>37.700000000000003</v>
      </c>
      <c r="F180" s="37">
        <v>17.670000000000002</v>
      </c>
      <c r="G180" s="38">
        <v>7.4</v>
      </c>
      <c r="H180" s="22">
        <v>629000</v>
      </c>
      <c r="I180" s="39">
        <f t="shared" si="16"/>
        <v>23713300</v>
      </c>
      <c r="J180" s="40">
        <f t="shared" si="17"/>
        <v>35569950</v>
      </c>
      <c r="K180" s="19">
        <v>1161000</v>
      </c>
      <c r="L180" s="37">
        <f t="shared" si="18"/>
        <v>20514870.000000004</v>
      </c>
      <c r="M180" s="23">
        <v>554000</v>
      </c>
      <c r="N180" s="41">
        <f t="shared" si="23"/>
        <v>4099600</v>
      </c>
      <c r="O180" s="42">
        <f t="shared" si="19"/>
        <v>44228170</v>
      </c>
      <c r="P180" s="42">
        <f t="shared" si="20"/>
        <v>56084820</v>
      </c>
      <c r="Q180" s="43">
        <f t="shared" si="21"/>
        <v>48327770</v>
      </c>
      <c r="R180" s="44">
        <f t="shared" si="22"/>
        <v>60184420</v>
      </c>
    </row>
    <row r="181" spans="1:18" ht="63.75" customHeight="1" x14ac:dyDescent="0.2">
      <c r="A181" s="33">
        <v>163</v>
      </c>
      <c r="B181" s="34" t="s">
        <v>268</v>
      </c>
      <c r="C181" s="47" t="s">
        <v>459</v>
      </c>
      <c r="D181" s="46" t="s">
        <v>401</v>
      </c>
      <c r="E181" s="33">
        <v>37.700000000000003</v>
      </c>
      <c r="F181" s="37">
        <v>17.670000000000002</v>
      </c>
      <c r="G181" s="38">
        <v>7.4</v>
      </c>
      <c r="H181" s="22">
        <v>629000</v>
      </c>
      <c r="I181" s="39">
        <f t="shared" si="16"/>
        <v>23713300</v>
      </c>
      <c r="J181" s="40">
        <f t="shared" si="17"/>
        <v>35569950</v>
      </c>
      <c r="K181" s="19">
        <v>1161000</v>
      </c>
      <c r="L181" s="37">
        <f t="shared" si="18"/>
        <v>20514870.000000004</v>
      </c>
      <c r="M181" s="23">
        <v>554000</v>
      </c>
      <c r="N181" s="41">
        <f t="shared" si="23"/>
        <v>4099600</v>
      </c>
      <c r="O181" s="42">
        <f t="shared" si="19"/>
        <v>44228170</v>
      </c>
      <c r="P181" s="42">
        <f t="shared" si="20"/>
        <v>56084820</v>
      </c>
      <c r="Q181" s="43">
        <f t="shared" si="21"/>
        <v>48327770</v>
      </c>
      <c r="R181" s="44">
        <f t="shared" si="22"/>
        <v>60184420</v>
      </c>
    </row>
    <row r="182" spans="1:18" ht="63.75" customHeight="1" x14ac:dyDescent="0.2">
      <c r="A182" s="33">
        <v>164</v>
      </c>
      <c r="B182" s="34" t="s">
        <v>269</v>
      </c>
      <c r="C182" s="47" t="s">
        <v>460</v>
      </c>
      <c r="D182" s="46" t="s">
        <v>402</v>
      </c>
      <c r="E182" s="33">
        <v>65.599999999999994</v>
      </c>
      <c r="F182" s="37">
        <v>20.02</v>
      </c>
      <c r="G182" s="38">
        <v>7.4</v>
      </c>
      <c r="H182" s="22">
        <v>629000</v>
      </c>
      <c r="I182" s="39">
        <f t="shared" si="16"/>
        <v>41262400</v>
      </c>
      <c r="J182" s="40">
        <f t="shared" si="17"/>
        <v>61893600</v>
      </c>
      <c r="K182" s="19">
        <v>1161000</v>
      </c>
      <c r="L182" s="37">
        <f t="shared" si="18"/>
        <v>23243220</v>
      </c>
      <c r="M182" s="23">
        <v>554000</v>
      </c>
      <c r="N182" s="41">
        <f t="shared" si="23"/>
        <v>4099600</v>
      </c>
      <c r="O182" s="42">
        <f t="shared" si="19"/>
        <v>64505620</v>
      </c>
      <c r="P182" s="42">
        <f t="shared" si="20"/>
        <v>85136820</v>
      </c>
      <c r="Q182" s="43">
        <f t="shared" si="21"/>
        <v>68605220</v>
      </c>
      <c r="R182" s="44">
        <f t="shared" si="22"/>
        <v>89236420</v>
      </c>
    </row>
    <row r="183" spans="1:18" ht="63.75" customHeight="1" x14ac:dyDescent="0.2">
      <c r="A183" s="33">
        <v>165</v>
      </c>
      <c r="B183" s="34" t="s">
        <v>270</v>
      </c>
      <c r="C183" s="47" t="s">
        <v>461</v>
      </c>
      <c r="D183" s="46" t="s">
        <v>402</v>
      </c>
      <c r="E183" s="33">
        <v>65.599999999999994</v>
      </c>
      <c r="F183" s="37">
        <v>20.02</v>
      </c>
      <c r="G183" s="38">
        <v>7.4</v>
      </c>
      <c r="H183" s="22">
        <v>629000</v>
      </c>
      <c r="I183" s="39">
        <f t="shared" si="16"/>
        <v>41262400</v>
      </c>
      <c r="J183" s="40">
        <f t="shared" si="17"/>
        <v>61893600</v>
      </c>
      <c r="K183" s="19">
        <v>1161000</v>
      </c>
      <c r="L183" s="37">
        <f t="shared" si="18"/>
        <v>23243220</v>
      </c>
      <c r="M183" s="23">
        <v>554000</v>
      </c>
      <c r="N183" s="41">
        <f t="shared" si="23"/>
        <v>4099600</v>
      </c>
      <c r="O183" s="42">
        <f t="shared" si="19"/>
        <v>64505620</v>
      </c>
      <c r="P183" s="42">
        <f t="shared" si="20"/>
        <v>85136820</v>
      </c>
      <c r="Q183" s="43">
        <f t="shared" si="21"/>
        <v>68605220</v>
      </c>
      <c r="R183" s="44">
        <f t="shared" si="22"/>
        <v>89236420</v>
      </c>
    </row>
    <row r="184" spans="1:18" ht="63.75" customHeight="1" x14ac:dyDescent="0.2">
      <c r="A184" s="33">
        <v>166</v>
      </c>
      <c r="B184" s="34" t="s">
        <v>271</v>
      </c>
      <c r="C184" s="47" t="s">
        <v>462</v>
      </c>
      <c r="D184" s="46" t="s">
        <v>403</v>
      </c>
      <c r="E184" s="33">
        <v>18</v>
      </c>
      <c r="F184" s="37">
        <v>5.16</v>
      </c>
      <c r="G184" s="38">
        <v>7.4</v>
      </c>
      <c r="H184" s="22">
        <v>629000</v>
      </c>
      <c r="I184" s="39">
        <f t="shared" si="16"/>
        <v>11322000</v>
      </c>
      <c r="J184" s="40">
        <f t="shared" si="17"/>
        <v>16983000</v>
      </c>
      <c r="K184" s="19">
        <v>1161000</v>
      </c>
      <c r="L184" s="37">
        <f t="shared" si="18"/>
        <v>5990760</v>
      </c>
      <c r="M184" s="23">
        <v>554000</v>
      </c>
      <c r="N184" s="41">
        <f t="shared" si="23"/>
        <v>4099600</v>
      </c>
      <c r="O184" s="42">
        <f t="shared" si="19"/>
        <v>17312760</v>
      </c>
      <c r="P184" s="42">
        <f t="shared" si="20"/>
        <v>22973760</v>
      </c>
      <c r="Q184" s="43">
        <f t="shared" si="21"/>
        <v>21412360</v>
      </c>
      <c r="R184" s="44">
        <f t="shared" si="22"/>
        <v>27073360</v>
      </c>
    </row>
    <row r="185" spans="1:18" ht="63.75" customHeight="1" x14ac:dyDescent="0.2">
      <c r="A185" s="33">
        <v>167</v>
      </c>
      <c r="B185" s="34" t="s">
        <v>272</v>
      </c>
      <c r="C185" s="47" t="s">
        <v>463</v>
      </c>
      <c r="D185" s="46" t="s">
        <v>403</v>
      </c>
      <c r="E185" s="33">
        <v>20</v>
      </c>
      <c r="F185" s="37">
        <v>5.16</v>
      </c>
      <c r="G185" s="38">
        <v>7.4</v>
      </c>
      <c r="H185" s="22">
        <v>629000</v>
      </c>
      <c r="I185" s="39">
        <f t="shared" si="16"/>
        <v>12580000</v>
      </c>
      <c r="J185" s="40">
        <f t="shared" si="17"/>
        <v>18870000</v>
      </c>
      <c r="K185" s="19">
        <v>1161000</v>
      </c>
      <c r="L185" s="37">
        <f t="shared" si="18"/>
        <v>5990760</v>
      </c>
      <c r="M185" s="23">
        <v>554000</v>
      </c>
      <c r="N185" s="41">
        <f t="shared" si="23"/>
        <v>4099600</v>
      </c>
      <c r="O185" s="42">
        <f t="shared" si="19"/>
        <v>18570760</v>
      </c>
      <c r="P185" s="42">
        <f t="shared" si="20"/>
        <v>24860760</v>
      </c>
      <c r="Q185" s="43">
        <f t="shared" si="21"/>
        <v>22670360</v>
      </c>
      <c r="R185" s="44">
        <f t="shared" si="22"/>
        <v>28960360</v>
      </c>
    </row>
    <row r="186" spans="1:18" ht="63.75" customHeight="1" x14ac:dyDescent="0.2">
      <c r="A186" s="33">
        <v>168</v>
      </c>
      <c r="B186" s="34" t="s">
        <v>273</v>
      </c>
      <c r="C186" s="47" t="s">
        <v>464</v>
      </c>
      <c r="D186" s="46" t="s">
        <v>403</v>
      </c>
      <c r="E186" s="33">
        <v>15.1</v>
      </c>
      <c r="F186" s="37">
        <v>5.16</v>
      </c>
      <c r="G186" s="38">
        <v>7.4</v>
      </c>
      <c r="H186" s="22">
        <v>629000</v>
      </c>
      <c r="I186" s="39">
        <f t="shared" si="16"/>
        <v>9497900</v>
      </c>
      <c r="J186" s="40">
        <f t="shared" si="17"/>
        <v>14246850</v>
      </c>
      <c r="K186" s="19">
        <v>1161000</v>
      </c>
      <c r="L186" s="37">
        <f t="shared" si="18"/>
        <v>5990760</v>
      </c>
      <c r="M186" s="23">
        <v>554000</v>
      </c>
      <c r="N186" s="41">
        <f t="shared" si="23"/>
        <v>4099600</v>
      </c>
      <c r="O186" s="42">
        <f t="shared" si="19"/>
        <v>15488660</v>
      </c>
      <c r="P186" s="42">
        <f t="shared" si="20"/>
        <v>20237610</v>
      </c>
      <c r="Q186" s="43">
        <f t="shared" si="21"/>
        <v>19588260</v>
      </c>
      <c r="R186" s="44">
        <f t="shared" si="22"/>
        <v>24337210</v>
      </c>
    </row>
    <row r="187" spans="1:18" ht="63.75" customHeight="1" x14ac:dyDescent="0.2">
      <c r="A187" s="33">
        <v>169</v>
      </c>
      <c r="B187" s="34" t="s">
        <v>274</v>
      </c>
      <c r="C187" s="47" t="s">
        <v>465</v>
      </c>
      <c r="D187" s="46" t="s">
        <v>404</v>
      </c>
      <c r="E187" s="33">
        <v>16</v>
      </c>
      <c r="F187" s="37">
        <v>9.14</v>
      </c>
      <c r="G187" s="38">
        <v>7.4</v>
      </c>
      <c r="H187" s="22">
        <v>629000</v>
      </c>
      <c r="I187" s="39">
        <f t="shared" si="16"/>
        <v>10064000</v>
      </c>
      <c r="J187" s="40">
        <f t="shared" si="17"/>
        <v>15096000</v>
      </c>
      <c r="K187" s="19">
        <v>1161000</v>
      </c>
      <c r="L187" s="37">
        <f t="shared" si="18"/>
        <v>10611540</v>
      </c>
      <c r="M187" s="23">
        <v>554000</v>
      </c>
      <c r="N187" s="41">
        <f t="shared" si="23"/>
        <v>4099600</v>
      </c>
      <c r="O187" s="42">
        <f t="shared" si="19"/>
        <v>20675540</v>
      </c>
      <c r="P187" s="42">
        <f t="shared" si="20"/>
        <v>25707540</v>
      </c>
      <c r="Q187" s="43">
        <f t="shared" si="21"/>
        <v>24775140</v>
      </c>
      <c r="R187" s="44">
        <f t="shared" si="22"/>
        <v>29807140</v>
      </c>
    </row>
    <row r="188" spans="1:18" ht="63.75" customHeight="1" x14ac:dyDescent="0.2">
      <c r="A188" s="33">
        <v>170</v>
      </c>
      <c r="B188" s="34" t="s">
        <v>275</v>
      </c>
      <c r="C188" s="47" t="s">
        <v>466</v>
      </c>
      <c r="D188" s="46" t="s">
        <v>404</v>
      </c>
      <c r="E188" s="33">
        <v>16</v>
      </c>
      <c r="F188" s="37">
        <v>10.19</v>
      </c>
      <c r="G188" s="38">
        <v>7.4</v>
      </c>
      <c r="H188" s="22">
        <v>629000</v>
      </c>
      <c r="I188" s="39">
        <f t="shared" si="16"/>
        <v>10064000</v>
      </c>
      <c r="J188" s="40">
        <f t="shared" si="17"/>
        <v>15096000</v>
      </c>
      <c r="K188" s="19">
        <v>1161000</v>
      </c>
      <c r="L188" s="37">
        <f t="shared" si="18"/>
        <v>11830590</v>
      </c>
      <c r="M188" s="23">
        <v>554000</v>
      </c>
      <c r="N188" s="41">
        <f t="shared" si="23"/>
        <v>4099600</v>
      </c>
      <c r="O188" s="42">
        <f t="shared" si="19"/>
        <v>21894590</v>
      </c>
      <c r="P188" s="42">
        <f t="shared" si="20"/>
        <v>26926590</v>
      </c>
      <c r="Q188" s="43">
        <f t="shared" si="21"/>
        <v>25994190</v>
      </c>
      <c r="R188" s="44">
        <f t="shared" si="22"/>
        <v>31026190</v>
      </c>
    </row>
    <row r="189" spans="1:18" ht="63.75" customHeight="1" x14ac:dyDescent="0.2">
      <c r="A189" s="33">
        <v>171</v>
      </c>
      <c r="B189" s="34" t="s">
        <v>276</v>
      </c>
      <c r="C189" s="47" t="s">
        <v>467</v>
      </c>
      <c r="D189" s="46" t="s">
        <v>404</v>
      </c>
      <c r="E189" s="33">
        <v>20</v>
      </c>
      <c r="F189" s="37">
        <v>9.6999999999999993</v>
      </c>
      <c r="G189" s="38">
        <v>7.4</v>
      </c>
      <c r="H189" s="22">
        <v>629000</v>
      </c>
      <c r="I189" s="39">
        <f t="shared" si="16"/>
        <v>12580000</v>
      </c>
      <c r="J189" s="40">
        <f t="shared" si="17"/>
        <v>18870000</v>
      </c>
      <c r="K189" s="19">
        <v>1161000</v>
      </c>
      <c r="L189" s="37">
        <f t="shared" si="18"/>
        <v>11261700</v>
      </c>
      <c r="M189" s="23">
        <v>554000</v>
      </c>
      <c r="N189" s="41">
        <f t="shared" si="23"/>
        <v>4099600</v>
      </c>
      <c r="O189" s="42">
        <f t="shared" si="19"/>
        <v>23841700</v>
      </c>
      <c r="P189" s="42">
        <f t="shared" si="20"/>
        <v>30131700</v>
      </c>
      <c r="Q189" s="43">
        <f t="shared" si="21"/>
        <v>27941300</v>
      </c>
      <c r="R189" s="44">
        <f t="shared" si="22"/>
        <v>34231300</v>
      </c>
    </row>
    <row r="190" spans="1:18" ht="63.75" customHeight="1" x14ac:dyDescent="0.2">
      <c r="A190" s="33">
        <v>172</v>
      </c>
      <c r="B190" s="34" t="s">
        <v>277</v>
      </c>
      <c r="C190" s="47" t="s">
        <v>468</v>
      </c>
      <c r="D190" s="46" t="s">
        <v>405</v>
      </c>
      <c r="E190" s="33">
        <v>2</v>
      </c>
      <c r="F190" s="37">
        <v>2.66</v>
      </c>
      <c r="G190" s="38">
        <v>5.81</v>
      </c>
      <c r="H190" s="22">
        <v>629000</v>
      </c>
      <c r="I190" s="39">
        <f t="shared" si="16"/>
        <v>1258000</v>
      </c>
      <c r="J190" s="40">
        <f t="shared" si="17"/>
        <v>1887000</v>
      </c>
      <c r="K190" s="19">
        <v>1161000</v>
      </c>
      <c r="L190" s="37">
        <f t="shared" si="18"/>
        <v>3088260</v>
      </c>
      <c r="M190" s="23">
        <v>554000</v>
      </c>
      <c r="N190" s="41">
        <f t="shared" si="23"/>
        <v>3218740</v>
      </c>
      <c r="O190" s="42">
        <f t="shared" si="19"/>
        <v>4346260</v>
      </c>
      <c r="P190" s="42">
        <f t="shared" si="20"/>
        <v>4975260</v>
      </c>
      <c r="Q190" s="43">
        <f t="shared" si="21"/>
        <v>7565000</v>
      </c>
      <c r="R190" s="44">
        <f t="shared" si="22"/>
        <v>8194000</v>
      </c>
    </row>
    <row r="191" spans="1:18" ht="63.75" customHeight="1" x14ac:dyDescent="0.2">
      <c r="A191" s="33">
        <v>173</v>
      </c>
      <c r="B191" s="34" t="s">
        <v>278</v>
      </c>
      <c r="C191" s="47" t="s">
        <v>469</v>
      </c>
      <c r="D191" s="46" t="s">
        <v>405</v>
      </c>
      <c r="E191" s="33">
        <v>5.2</v>
      </c>
      <c r="F191" s="37">
        <v>3.89</v>
      </c>
      <c r="G191" s="38">
        <v>5.81</v>
      </c>
      <c r="H191" s="22">
        <v>629000</v>
      </c>
      <c r="I191" s="39">
        <f t="shared" si="16"/>
        <v>3270800</v>
      </c>
      <c r="J191" s="40">
        <f t="shared" si="17"/>
        <v>4906200</v>
      </c>
      <c r="K191" s="19">
        <v>1161000</v>
      </c>
      <c r="L191" s="37">
        <f t="shared" si="18"/>
        <v>4516290</v>
      </c>
      <c r="M191" s="23">
        <v>554000</v>
      </c>
      <c r="N191" s="41">
        <f t="shared" si="23"/>
        <v>3218740</v>
      </c>
      <c r="O191" s="42">
        <f t="shared" si="19"/>
        <v>7787090</v>
      </c>
      <c r="P191" s="42">
        <f t="shared" si="20"/>
        <v>9422490</v>
      </c>
      <c r="Q191" s="43">
        <f t="shared" si="21"/>
        <v>11005830</v>
      </c>
      <c r="R191" s="44">
        <f t="shared" si="22"/>
        <v>12641230</v>
      </c>
    </row>
    <row r="192" spans="1:18" ht="63.75" customHeight="1" x14ac:dyDescent="0.2">
      <c r="A192" s="33">
        <v>174</v>
      </c>
      <c r="B192" s="34" t="s">
        <v>279</v>
      </c>
      <c r="C192" s="47" t="s">
        <v>470</v>
      </c>
      <c r="D192" s="46" t="s">
        <v>406</v>
      </c>
      <c r="E192" s="33">
        <v>2</v>
      </c>
      <c r="F192" s="37">
        <v>1.85</v>
      </c>
      <c r="G192" s="38">
        <v>2.42</v>
      </c>
      <c r="H192" s="22">
        <v>629000</v>
      </c>
      <c r="I192" s="39">
        <f t="shared" si="16"/>
        <v>1258000</v>
      </c>
      <c r="J192" s="40">
        <f t="shared" si="17"/>
        <v>1887000</v>
      </c>
      <c r="K192" s="19">
        <v>1161000</v>
      </c>
      <c r="L192" s="37">
        <f t="shared" si="18"/>
        <v>2147850</v>
      </c>
      <c r="M192" s="23">
        <v>554000</v>
      </c>
      <c r="N192" s="41">
        <f t="shared" si="23"/>
        <v>1340680</v>
      </c>
      <c r="O192" s="42">
        <f t="shared" si="19"/>
        <v>3405850</v>
      </c>
      <c r="P192" s="42">
        <f t="shared" si="20"/>
        <v>4034850</v>
      </c>
      <c r="Q192" s="43">
        <f t="shared" si="21"/>
        <v>4746530</v>
      </c>
      <c r="R192" s="44">
        <f t="shared" si="22"/>
        <v>5375530</v>
      </c>
    </row>
    <row r="193" spans="1:18" ht="63.75" customHeight="1" x14ac:dyDescent="0.2">
      <c r="A193" s="33">
        <v>175</v>
      </c>
      <c r="B193" s="34" t="s">
        <v>280</v>
      </c>
      <c r="C193" s="47" t="s">
        <v>471</v>
      </c>
      <c r="D193" s="46" t="s">
        <v>406</v>
      </c>
      <c r="E193" s="33">
        <v>2.2000000000000002</v>
      </c>
      <c r="F193" s="37">
        <v>2.1</v>
      </c>
      <c r="G193" s="38">
        <v>1.99</v>
      </c>
      <c r="H193" s="22">
        <v>629000</v>
      </c>
      <c r="I193" s="39">
        <f t="shared" si="16"/>
        <v>1383800</v>
      </c>
      <c r="J193" s="40">
        <f t="shared" si="17"/>
        <v>2075700</v>
      </c>
      <c r="K193" s="19">
        <v>1161000</v>
      </c>
      <c r="L193" s="37">
        <f t="shared" si="18"/>
        <v>2438100</v>
      </c>
      <c r="M193" s="23">
        <v>554000</v>
      </c>
      <c r="N193" s="41">
        <f t="shared" si="23"/>
        <v>1102460</v>
      </c>
      <c r="O193" s="42">
        <f t="shared" si="19"/>
        <v>3821900</v>
      </c>
      <c r="P193" s="42">
        <f t="shared" si="20"/>
        <v>4513800</v>
      </c>
      <c r="Q193" s="43">
        <f t="shared" si="21"/>
        <v>4924360</v>
      </c>
      <c r="R193" s="44">
        <f t="shared" si="22"/>
        <v>5616260</v>
      </c>
    </row>
    <row r="194" spans="1:18" ht="63.75" customHeight="1" x14ac:dyDescent="0.2">
      <c r="A194" s="33">
        <v>176</v>
      </c>
      <c r="B194" s="34" t="s">
        <v>281</v>
      </c>
      <c r="C194" s="47" t="s">
        <v>472</v>
      </c>
      <c r="D194" s="46" t="s">
        <v>406</v>
      </c>
      <c r="E194" s="33">
        <v>4</v>
      </c>
      <c r="F194" s="37">
        <v>4.7300000000000004</v>
      </c>
      <c r="G194" s="38">
        <v>5.81</v>
      </c>
      <c r="H194" s="22">
        <v>629000</v>
      </c>
      <c r="I194" s="39">
        <f t="shared" si="16"/>
        <v>2516000</v>
      </c>
      <c r="J194" s="40">
        <f t="shared" si="17"/>
        <v>3774000</v>
      </c>
      <c r="K194" s="19">
        <v>1161000</v>
      </c>
      <c r="L194" s="37">
        <f t="shared" si="18"/>
        <v>5491530.0000000009</v>
      </c>
      <c r="M194" s="23">
        <v>554000</v>
      </c>
      <c r="N194" s="41">
        <f t="shared" si="23"/>
        <v>3218740</v>
      </c>
      <c r="O194" s="42">
        <f t="shared" si="19"/>
        <v>8007530.0000000009</v>
      </c>
      <c r="P194" s="42">
        <f t="shared" si="20"/>
        <v>9265530</v>
      </c>
      <c r="Q194" s="43">
        <f t="shared" si="21"/>
        <v>11226270</v>
      </c>
      <c r="R194" s="44">
        <f t="shared" si="22"/>
        <v>12484270</v>
      </c>
    </row>
    <row r="195" spans="1:18" ht="63.75" customHeight="1" x14ac:dyDescent="0.2">
      <c r="A195" s="33">
        <v>177</v>
      </c>
      <c r="B195" s="34" t="s">
        <v>282</v>
      </c>
      <c r="C195" s="47" t="s">
        <v>473</v>
      </c>
      <c r="D195" s="46" t="s">
        <v>406</v>
      </c>
      <c r="E195" s="33">
        <v>4.5999999999999996</v>
      </c>
      <c r="F195" s="37">
        <v>3.98</v>
      </c>
      <c r="G195" s="38">
        <v>5.81</v>
      </c>
      <c r="H195" s="22">
        <v>629000</v>
      </c>
      <c r="I195" s="39">
        <f t="shared" si="16"/>
        <v>2893400</v>
      </c>
      <c r="J195" s="40">
        <f t="shared" si="17"/>
        <v>4340100</v>
      </c>
      <c r="K195" s="19">
        <v>1161000</v>
      </c>
      <c r="L195" s="37">
        <f t="shared" si="18"/>
        <v>4620780</v>
      </c>
      <c r="M195" s="23">
        <v>554000</v>
      </c>
      <c r="N195" s="41">
        <f t="shared" si="23"/>
        <v>3218740</v>
      </c>
      <c r="O195" s="42">
        <f t="shared" si="19"/>
        <v>7514180</v>
      </c>
      <c r="P195" s="42">
        <f t="shared" si="20"/>
        <v>8960880</v>
      </c>
      <c r="Q195" s="43">
        <f t="shared" si="21"/>
        <v>10732920</v>
      </c>
      <c r="R195" s="44">
        <f t="shared" si="22"/>
        <v>12179620</v>
      </c>
    </row>
    <row r="196" spans="1:18" ht="63.75" customHeight="1" x14ac:dyDescent="0.2">
      <c r="A196" s="33">
        <v>178</v>
      </c>
      <c r="B196" s="34" t="s">
        <v>283</v>
      </c>
      <c r="C196" s="47" t="s">
        <v>474</v>
      </c>
      <c r="D196" s="46" t="s">
        <v>406</v>
      </c>
      <c r="E196" s="33">
        <v>6</v>
      </c>
      <c r="F196" s="37">
        <v>5</v>
      </c>
      <c r="G196" s="38">
        <v>5.88</v>
      </c>
      <c r="H196" s="22">
        <v>629000</v>
      </c>
      <c r="I196" s="39">
        <f t="shared" si="16"/>
        <v>3774000</v>
      </c>
      <c r="J196" s="40">
        <f t="shared" si="17"/>
        <v>5661000</v>
      </c>
      <c r="K196" s="19">
        <v>1161000</v>
      </c>
      <c r="L196" s="37">
        <f t="shared" si="18"/>
        <v>5805000</v>
      </c>
      <c r="M196" s="23">
        <v>554000</v>
      </c>
      <c r="N196" s="41">
        <f t="shared" si="23"/>
        <v>3257520</v>
      </c>
      <c r="O196" s="42">
        <f t="shared" si="19"/>
        <v>9579000</v>
      </c>
      <c r="P196" s="42">
        <f t="shared" si="20"/>
        <v>11466000</v>
      </c>
      <c r="Q196" s="43">
        <f t="shared" si="21"/>
        <v>12836520</v>
      </c>
      <c r="R196" s="44">
        <f t="shared" si="22"/>
        <v>14723520</v>
      </c>
    </row>
    <row r="197" spans="1:18" ht="63.75" customHeight="1" x14ac:dyDescent="0.2">
      <c r="A197" s="33">
        <v>179</v>
      </c>
      <c r="B197" s="34" t="s">
        <v>284</v>
      </c>
      <c r="C197" s="47" t="s">
        <v>475</v>
      </c>
      <c r="D197" s="46" t="s">
        <v>406</v>
      </c>
      <c r="E197" s="33">
        <v>7.2</v>
      </c>
      <c r="F197" s="37">
        <v>6.08</v>
      </c>
      <c r="G197" s="38">
        <v>5.88</v>
      </c>
      <c r="H197" s="22">
        <v>629000</v>
      </c>
      <c r="I197" s="39">
        <f t="shared" si="16"/>
        <v>4528800</v>
      </c>
      <c r="J197" s="40">
        <f t="shared" si="17"/>
        <v>6793200</v>
      </c>
      <c r="K197" s="19">
        <v>1161000</v>
      </c>
      <c r="L197" s="37">
        <f t="shared" si="18"/>
        <v>7058880</v>
      </c>
      <c r="M197" s="23">
        <v>554000</v>
      </c>
      <c r="N197" s="41">
        <f t="shared" si="23"/>
        <v>3257520</v>
      </c>
      <c r="O197" s="42">
        <f t="shared" si="19"/>
        <v>11587680</v>
      </c>
      <c r="P197" s="42">
        <f t="shared" si="20"/>
        <v>13852080</v>
      </c>
      <c r="Q197" s="43">
        <f t="shared" si="21"/>
        <v>14845200</v>
      </c>
      <c r="R197" s="44">
        <f t="shared" si="22"/>
        <v>17109600</v>
      </c>
    </row>
    <row r="198" spans="1:18" ht="63.75" customHeight="1" x14ac:dyDescent="0.2">
      <c r="A198" s="33">
        <v>180</v>
      </c>
      <c r="B198" s="34" t="s">
        <v>285</v>
      </c>
      <c r="C198" s="47" t="s">
        <v>476</v>
      </c>
      <c r="D198" s="46" t="s">
        <v>406</v>
      </c>
      <c r="E198" s="33">
        <v>10</v>
      </c>
      <c r="F198" s="37">
        <v>7.14</v>
      </c>
      <c r="G198" s="38">
        <v>5.88</v>
      </c>
      <c r="H198" s="22">
        <v>629000</v>
      </c>
      <c r="I198" s="39">
        <f t="shared" si="16"/>
        <v>6290000</v>
      </c>
      <c r="J198" s="40">
        <f t="shared" si="17"/>
        <v>9435000</v>
      </c>
      <c r="K198" s="19">
        <v>1161000</v>
      </c>
      <c r="L198" s="37">
        <f t="shared" si="18"/>
        <v>8289540</v>
      </c>
      <c r="M198" s="23">
        <v>554000</v>
      </c>
      <c r="N198" s="41">
        <f t="shared" si="23"/>
        <v>3257520</v>
      </c>
      <c r="O198" s="42">
        <f t="shared" si="19"/>
        <v>14579540</v>
      </c>
      <c r="P198" s="42">
        <f t="shared" si="20"/>
        <v>17724540</v>
      </c>
      <c r="Q198" s="43">
        <f t="shared" si="21"/>
        <v>17837060</v>
      </c>
      <c r="R198" s="44">
        <f t="shared" si="22"/>
        <v>20982060</v>
      </c>
    </row>
    <row r="199" spans="1:18" ht="63.75" customHeight="1" x14ac:dyDescent="0.2">
      <c r="A199" s="33">
        <v>181</v>
      </c>
      <c r="B199" s="34" t="s">
        <v>286</v>
      </c>
      <c r="C199" s="47" t="s">
        <v>477</v>
      </c>
      <c r="D199" s="46" t="s">
        <v>406</v>
      </c>
      <c r="E199" s="33">
        <v>4</v>
      </c>
      <c r="F199" s="37">
        <v>4.7300000000000004</v>
      </c>
      <c r="G199" s="38">
        <v>5.88</v>
      </c>
      <c r="H199" s="22">
        <v>629000</v>
      </c>
      <c r="I199" s="39">
        <f t="shared" si="16"/>
        <v>2516000</v>
      </c>
      <c r="J199" s="40">
        <f t="shared" si="17"/>
        <v>3774000</v>
      </c>
      <c r="K199" s="19">
        <v>1161000</v>
      </c>
      <c r="L199" s="37">
        <f t="shared" si="18"/>
        <v>5491530.0000000009</v>
      </c>
      <c r="M199" s="23">
        <v>554000</v>
      </c>
      <c r="N199" s="41">
        <f t="shared" si="23"/>
        <v>3257520</v>
      </c>
      <c r="O199" s="42">
        <f t="shared" si="19"/>
        <v>8007530.0000000009</v>
      </c>
      <c r="P199" s="42">
        <f t="shared" si="20"/>
        <v>9265530</v>
      </c>
      <c r="Q199" s="43">
        <f t="shared" si="21"/>
        <v>11265050</v>
      </c>
      <c r="R199" s="44">
        <f t="shared" si="22"/>
        <v>12523050</v>
      </c>
    </row>
    <row r="200" spans="1:18" ht="63.75" customHeight="1" x14ac:dyDescent="0.2">
      <c r="A200" s="33">
        <v>182</v>
      </c>
      <c r="B200" s="34" t="s">
        <v>287</v>
      </c>
      <c r="C200" s="47" t="s">
        <v>478</v>
      </c>
      <c r="D200" s="46" t="s">
        <v>407</v>
      </c>
      <c r="E200" s="33">
        <v>12</v>
      </c>
      <c r="F200" s="37">
        <v>5.65</v>
      </c>
      <c r="G200" s="38">
        <v>5.88</v>
      </c>
      <c r="H200" s="22">
        <v>629000</v>
      </c>
      <c r="I200" s="39">
        <f t="shared" ref="I200:I214" si="24">H200*E200</f>
        <v>7548000</v>
      </c>
      <c r="J200" s="40">
        <f t="shared" ref="J200:J214" si="25">I200+I200*50/100</f>
        <v>11322000</v>
      </c>
      <c r="K200" s="19">
        <v>1161000</v>
      </c>
      <c r="L200" s="37">
        <f t="shared" ref="L200:L215" si="26">K200*F200</f>
        <v>6559650</v>
      </c>
      <c r="M200" s="23">
        <v>554000</v>
      </c>
      <c r="N200" s="41">
        <f t="shared" si="23"/>
        <v>3257520</v>
      </c>
      <c r="O200" s="42">
        <f t="shared" ref="O200:O269" si="27">L200+I200</f>
        <v>14107650</v>
      </c>
      <c r="P200" s="42">
        <f t="shared" ref="P200:P214" si="28">L200+J200</f>
        <v>17881650</v>
      </c>
      <c r="Q200" s="43">
        <f t="shared" ref="Q200:Q269" si="29">O200+N200</f>
        <v>17365170</v>
      </c>
      <c r="R200" s="44">
        <f t="shared" ref="R200:R214" si="30">P200+N200</f>
        <v>21139170</v>
      </c>
    </row>
    <row r="201" spans="1:18" ht="63.75" customHeight="1" x14ac:dyDescent="0.2">
      <c r="A201" s="33">
        <v>183</v>
      </c>
      <c r="B201" s="34" t="s">
        <v>288</v>
      </c>
      <c r="C201" s="47" t="s">
        <v>479</v>
      </c>
      <c r="D201" s="46" t="s">
        <v>407</v>
      </c>
      <c r="E201" s="33">
        <v>10.5</v>
      </c>
      <c r="F201" s="37">
        <v>5</v>
      </c>
      <c r="G201" s="38">
        <v>5.88</v>
      </c>
      <c r="H201" s="22">
        <v>629000</v>
      </c>
      <c r="I201" s="39">
        <f t="shared" si="24"/>
        <v>6604500</v>
      </c>
      <c r="J201" s="40">
        <f t="shared" si="25"/>
        <v>9906750</v>
      </c>
      <c r="K201" s="19">
        <v>1161000</v>
      </c>
      <c r="L201" s="37">
        <f t="shared" si="26"/>
        <v>5805000</v>
      </c>
      <c r="M201" s="23">
        <v>554000</v>
      </c>
      <c r="N201" s="41">
        <f t="shared" si="23"/>
        <v>3257520</v>
      </c>
      <c r="O201" s="42">
        <f t="shared" si="27"/>
        <v>12409500</v>
      </c>
      <c r="P201" s="42">
        <f t="shared" si="28"/>
        <v>15711750</v>
      </c>
      <c r="Q201" s="43">
        <f t="shared" si="29"/>
        <v>15667020</v>
      </c>
      <c r="R201" s="44">
        <f t="shared" si="30"/>
        <v>18969270</v>
      </c>
    </row>
    <row r="202" spans="1:18" ht="63.75" customHeight="1" x14ac:dyDescent="0.2">
      <c r="A202" s="33">
        <v>184</v>
      </c>
      <c r="B202" s="34" t="s">
        <v>289</v>
      </c>
      <c r="C202" s="47" t="s">
        <v>480</v>
      </c>
      <c r="D202" s="46" t="s">
        <v>407</v>
      </c>
      <c r="E202" s="33">
        <v>7.2</v>
      </c>
      <c r="F202" s="37">
        <v>5.84</v>
      </c>
      <c r="G202" s="38">
        <v>5.88</v>
      </c>
      <c r="H202" s="22">
        <v>629000</v>
      </c>
      <c r="I202" s="39">
        <f t="shared" si="24"/>
        <v>4528800</v>
      </c>
      <c r="J202" s="40">
        <f t="shared" si="25"/>
        <v>6793200</v>
      </c>
      <c r="K202" s="19">
        <v>1161000</v>
      </c>
      <c r="L202" s="37">
        <f t="shared" si="26"/>
        <v>6780240</v>
      </c>
      <c r="M202" s="23">
        <v>554000</v>
      </c>
      <c r="N202" s="41">
        <f t="shared" si="23"/>
        <v>3257520</v>
      </c>
      <c r="O202" s="42">
        <f t="shared" si="27"/>
        <v>11309040</v>
      </c>
      <c r="P202" s="42">
        <f t="shared" si="28"/>
        <v>13573440</v>
      </c>
      <c r="Q202" s="43">
        <f t="shared" si="29"/>
        <v>14566560</v>
      </c>
      <c r="R202" s="44">
        <f t="shared" si="30"/>
        <v>16830960</v>
      </c>
    </row>
    <row r="203" spans="1:18" ht="63.75" customHeight="1" x14ac:dyDescent="0.2">
      <c r="A203" s="33">
        <v>185</v>
      </c>
      <c r="B203" s="34" t="s">
        <v>290</v>
      </c>
      <c r="C203" s="47" t="s">
        <v>481</v>
      </c>
      <c r="D203" s="46" t="s">
        <v>407</v>
      </c>
      <c r="E203" s="33">
        <v>6</v>
      </c>
      <c r="F203" s="37">
        <v>4.82</v>
      </c>
      <c r="G203" s="38">
        <v>5.88</v>
      </c>
      <c r="H203" s="22">
        <v>629000</v>
      </c>
      <c r="I203" s="39">
        <f t="shared" si="24"/>
        <v>3774000</v>
      </c>
      <c r="J203" s="40">
        <f t="shared" si="25"/>
        <v>5661000</v>
      </c>
      <c r="K203" s="19">
        <v>1161000</v>
      </c>
      <c r="L203" s="37">
        <f t="shared" si="26"/>
        <v>5596020</v>
      </c>
      <c r="M203" s="23">
        <v>554000</v>
      </c>
      <c r="N203" s="41">
        <f t="shared" si="23"/>
        <v>3257520</v>
      </c>
      <c r="O203" s="42">
        <f t="shared" si="27"/>
        <v>9370020</v>
      </c>
      <c r="P203" s="42">
        <f t="shared" si="28"/>
        <v>11257020</v>
      </c>
      <c r="Q203" s="43">
        <f t="shared" si="29"/>
        <v>12627540</v>
      </c>
      <c r="R203" s="44">
        <f t="shared" si="30"/>
        <v>14514540</v>
      </c>
    </row>
    <row r="204" spans="1:18" ht="63.75" customHeight="1" x14ac:dyDescent="0.2">
      <c r="A204" s="33">
        <v>186</v>
      </c>
      <c r="B204" s="34" t="s">
        <v>291</v>
      </c>
      <c r="C204" s="47" t="s">
        <v>482</v>
      </c>
      <c r="D204" s="46" t="s">
        <v>407</v>
      </c>
      <c r="E204" s="33">
        <v>7.6</v>
      </c>
      <c r="F204" s="37">
        <v>5.28</v>
      </c>
      <c r="G204" s="38">
        <v>5.88</v>
      </c>
      <c r="H204" s="22">
        <v>629000</v>
      </c>
      <c r="I204" s="39">
        <f t="shared" si="24"/>
        <v>4780400</v>
      </c>
      <c r="J204" s="40">
        <f t="shared" si="25"/>
        <v>7170600</v>
      </c>
      <c r="K204" s="19">
        <v>1161000</v>
      </c>
      <c r="L204" s="37">
        <f t="shared" si="26"/>
        <v>6130080</v>
      </c>
      <c r="M204" s="23">
        <v>554000</v>
      </c>
      <c r="N204" s="41">
        <f t="shared" si="23"/>
        <v>3257520</v>
      </c>
      <c r="O204" s="42">
        <f t="shared" si="27"/>
        <v>10910480</v>
      </c>
      <c r="P204" s="42">
        <f t="shared" si="28"/>
        <v>13300680</v>
      </c>
      <c r="Q204" s="43">
        <f t="shared" si="29"/>
        <v>14168000</v>
      </c>
      <c r="R204" s="44">
        <f t="shared" si="30"/>
        <v>16558200</v>
      </c>
    </row>
    <row r="205" spans="1:18" ht="63.75" customHeight="1" x14ac:dyDescent="0.2">
      <c r="A205" s="33">
        <v>187</v>
      </c>
      <c r="B205" s="34" t="s">
        <v>292</v>
      </c>
      <c r="C205" s="47" t="s">
        <v>483</v>
      </c>
      <c r="D205" s="46" t="s">
        <v>407</v>
      </c>
      <c r="E205" s="33">
        <v>5.2</v>
      </c>
      <c r="F205" s="37">
        <v>3.71</v>
      </c>
      <c r="G205" s="38">
        <v>5.88</v>
      </c>
      <c r="H205" s="22">
        <v>629000</v>
      </c>
      <c r="I205" s="39">
        <f t="shared" si="24"/>
        <v>3270800</v>
      </c>
      <c r="J205" s="40">
        <f t="shared" si="25"/>
        <v>4906200</v>
      </c>
      <c r="K205" s="19">
        <v>1161000</v>
      </c>
      <c r="L205" s="37">
        <f t="shared" si="26"/>
        <v>4307310</v>
      </c>
      <c r="M205" s="23">
        <v>554000</v>
      </c>
      <c r="N205" s="41">
        <f t="shared" si="23"/>
        <v>3257520</v>
      </c>
      <c r="O205" s="42">
        <f t="shared" si="27"/>
        <v>7578110</v>
      </c>
      <c r="P205" s="42">
        <f t="shared" si="28"/>
        <v>9213510</v>
      </c>
      <c r="Q205" s="43">
        <f t="shared" si="29"/>
        <v>10835630</v>
      </c>
      <c r="R205" s="44">
        <f t="shared" si="30"/>
        <v>12471030</v>
      </c>
    </row>
    <row r="206" spans="1:18" ht="63.75" customHeight="1" x14ac:dyDescent="0.2">
      <c r="A206" s="33">
        <v>188</v>
      </c>
      <c r="B206" s="34" t="s">
        <v>293</v>
      </c>
      <c r="C206" s="47" t="s">
        <v>484</v>
      </c>
      <c r="D206" s="46" t="s">
        <v>407</v>
      </c>
      <c r="E206" s="33">
        <v>4</v>
      </c>
      <c r="F206" s="37">
        <v>2.9</v>
      </c>
      <c r="G206" s="38">
        <v>5.81</v>
      </c>
      <c r="H206" s="22">
        <v>629000</v>
      </c>
      <c r="I206" s="39">
        <f t="shared" si="24"/>
        <v>2516000</v>
      </c>
      <c r="J206" s="40">
        <f t="shared" si="25"/>
        <v>3774000</v>
      </c>
      <c r="K206" s="19">
        <v>1161000</v>
      </c>
      <c r="L206" s="37">
        <f t="shared" si="26"/>
        <v>3366900</v>
      </c>
      <c r="M206" s="23">
        <v>554000</v>
      </c>
      <c r="N206" s="41">
        <f t="shared" si="23"/>
        <v>3218740</v>
      </c>
      <c r="O206" s="42">
        <f t="shared" si="27"/>
        <v>5882900</v>
      </c>
      <c r="P206" s="42">
        <f t="shared" si="28"/>
        <v>7140900</v>
      </c>
      <c r="Q206" s="43">
        <f t="shared" si="29"/>
        <v>9101640</v>
      </c>
      <c r="R206" s="44">
        <f t="shared" si="30"/>
        <v>10359640</v>
      </c>
    </row>
    <row r="207" spans="1:18" ht="63.75" customHeight="1" x14ac:dyDescent="0.2">
      <c r="A207" s="33">
        <v>189</v>
      </c>
      <c r="B207" s="34" t="s">
        <v>575</v>
      </c>
      <c r="C207" s="47" t="s">
        <v>576</v>
      </c>
      <c r="D207" s="46" t="s">
        <v>577</v>
      </c>
      <c r="E207" s="33">
        <v>2.5</v>
      </c>
      <c r="F207" s="37">
        <v>1.85</v>
      </c>
      <c r="G207" s="38">
        <v>2.37</v>
      </c>
      <c r="H207" s="22">
        <v>629000</v>
      </c>
      <c r="I207" s="39">
        <f>H207*E207</f>
        <v>1572500</v>
      </c>
      <c r="J207" s="40">
        <f>I207+I207*50/100</f>
        <v>2358750</v>
      </c>
      <c r="K207" s="19">
        <v>1161000</v>
      </c>
      <c r="L207" s="37">
        <f t="shared" si="26"/>
        <v>2147850</v>
      </c>
      <c r="M207" s="23">
        <v>554000</v>
      </c>
      <c r="N207" s="41">
        <f>M207*G207</f>
        <v>1312980</v>
      </c>
      <c r="O207" s="42">
        <f>L207+I207</f>
        <v>3720350</v>
      </c>
      <c r="P207" s="42">
        <f>L207+J207</f>
        <v>4506600</v>
      </c>
      <c r="Q207" s="43">
        <f>O207+N207</f>
        <v>5033330</v>
      </c>
      <c r="R207" s="44">
        <f>P207+N207</f>
        <v>5819580</v>
      </c>
    </row>
    <row r="208" spans="1:18" ht="63.75" customHeight="1" x14ac:dyDescent="0.2">
      <c r="A208" s="33">
        <v>190</v>
      </c>
      <c r="B208" s="34" t="s">
        <v>294</v>
      </c>
      <c r="C208" s="47" t="s">
        <v>485</v>
      </c>
      <c r="D208" s="46" t="s">
        <v>407</v>
      </c>
      <c r="E208" s="33">
        <v>35.5</v>
      </c>
      <c r="F208" s="37">
        <v>5.56</v>
      </c>
      <c r="G208" s="38">
        <v>5.88</v>
      </c>
      <c r="H208" s="22">
        <v>629000</v>
      </c>
      <c r="I208" s="39">
        <f t="shared" si="24"/>
        <v>22329500</v>
      </c>
      <c r="J208" s="40">
        <f t="shared" si="25"/>
        <v>33494250</v>
      </c>
      <c r="K208" s="19">
        <v>1161000</v>
      </c>
      <c r="L208" s="37">
        <f t="shared" si="26"/>
        <v>6455160</v>
      </c>
      <c r="M208" s="23">
        <v>554000</v>
      </c>
      <c r="N208" s="41">
        <f t="shared" si="23"/>
        <v>3257520</v>
      </c>
      <c r="O208" s="42">
        <f t="shared" si="27"/>
        <v>28784660</v>
      </c>
      <c r="P208" s="42">
        <f t="shared" si="28"/>
        <v>39949410</v>
      </c>
      <c r="Q208" s="43">
        <f t="shared" si="29"/>
        <v>32042180</v>
      </c>
      <c r="R208" s="44">
        <f t="shared" si="30"/>
        <v>43206930</v>
      </c>
    </row>
    <row r="209" spans="1:18" ht="63.75" customHeight="1" x14ac:dyDescent="0.2">
      <c r="A209" s="33">
        <v>191</v>
      </c>
      <c r="B209" s="34" t="s">
        <v>295</v>
      </c>
      <c r="C209" s="47" t="s">
        <v>486</v>
      </c>
      <c r="D209" s="46" t="s">
        <v>408</v>
      </c>
      <c r="E209" s="33">
        <v>4.2</v>
      </c>
      <c r="F209" s="37">
        <v>5.81</v>
      </c>
      <c r="G209" s="38">
        <v>5.88</v>
      </c>
      <c r="H209" s="22">
        <v>629000</v>
      </c>
      <c r="I209" s="39">
        <f t="shared" si="24"/>
        <v>2641800</v>
      </c>
      <c r="J209" s="40">
        <f t="shared" si="25"/>
        <v>3962700</v>
      </c>
      <c r="K209" s="19">
        <v>1161000</v>
      </c>
      <c r="L209" s="37">
        <f t="shared" si="26"/>
        <v>6745410</v>
      </c>
      <c r="M209" s="23">
        <v>554000</v>
      </c>
      <c r="N209" s="41">
        <f t="shared" si="23"/>
        <v>3257520</v>
      </c>
      <c r="O209" s="42">
        <f t="shared" si="27"/>
        <v>9387210</v>
      </c>
      <c r="P209" s="42">
        <f t="shared" si="28"/>
        <v>10708110</v>
      </c>
      <c r="Q209" s="43">
        <f t="shared" si="29"/>
        <v>12644730</v>
      </c>
      <c r="R209" s="44">
        <f t="shared" si="30"/>
        <v>13965630</v>
      </c>
    </row>
    <row r="210" spans="1:18" ht="63.75" customHeight="1" x14ac:dyDescent="0.2">
      <c r="A210" s="33">
        <v>192</v>
      </c>
      <c r="B210" s="34" t="s">
        <v>296</v>
      </c>
      <c r="C210" s="47" t="s">
        <v>487</v>
      </c>
      <c r="D210" s="46" t="s">
        <v>408</v>
      </c>
      <c r="E210" s="33">
        <v>5.3</v>
      </c>
      <c r="F210" s="37">
        <v>4.4800000000000004</v>
      </c>
      <c r="G210" s="38">
        <v>5.88</v>
      </c>
      <c r="H210" s="22">
        <v>629000</v>
      </c>
      <c r="I210" s="39">
        <f t="shared" si="24"/>
        <v>3333700</v>
      </c>
      <c r="J210" s="40">
        <f t="shared" si="25"/>
        <v>5000550</v>
      </c>
      <c r="K210" s="19">
        <v>1161000</v>
      </c>
      <c r="L210" s="37">
        <f t="shared" si="26"/>
        <v>5201280.0000000009</v>
      </c>
      <c r="M210" s="23">
        <v>554000</v>
      </c>
      <c r="N210" s="41">
        <f t="shared" si="23"/>
        <v>3257520</v>
      </c>
      <c r="O210" s="42">
        <f t="shared" si="27"/>
        <v>8534980</v>
      </c>
      <c r="P210" s="42">
        <f t="shared" si="28"/>
        <v>10201830</v>
      </c>
      <c r="Q210" s="43">
        <f t="shared" si="29"/>
        <v>11792500</v>
      </c>
      <c r="R210" s="44">
        <f t="shared" si="30"/>
        <v>13459350</v>
      </c>
    </row>
    <row r="211" spans="1:18" ht="63.75" customHeight="1" x14ac:dyDescent="0.2">
      <c r="A211" s="33">
        <v>193</v>
      </c>
      <c r="B211" s="34" t="s">
        <v>297</v>
      </c>
      <c r="C211" s="47" t="s">
        <v>488</v>
      </c>
      <c r="D211" s="46" t="s">
        <v>408</v>
      </c>
      <c r="E211" s="33">
        <v>5.3</v>
      </c>
      <c r="F211" s="37">
        <v>5.22</v>
      </c>
      <c r="G211" s="38">
        <v>5.88</v>
      </c>
      <c r="H211" s="22">
        <v>629000</v>
      </c>
      <c r="I211" s="39">
        <f t="shared" si="24"/>
        <v>3333700</v>
      </c>
      <c r="J211" s="40">
        <f t="shared" si="25"/>
        <v>5000550</v>
      </c>
      <c r="K211" s="19">
        <v>1161000</v>
      </c>
      <c r="L211" s="37">
        <f t="shared" si="26"/>
        <v>6060420</v>
      </c>
      <c r="M211" s="23">
        <v>554000</v>
      </c>
      <c r="N211" s="41">
        <f t="shared" si="23"/>
        <v>3257520</v>
      </c>
      <c r="O211" s="42">
        <f t="shared" si="27"/>
        <v>9394120</v>
      </c>
      <c r="P211" s="42">
        <f t="shared" si="28"/>
        <v>11060970</v>
      </c>
      <c r="Q211" s="43">
        <f t="shared" si="29"/>
        <v>12651640</v>
      </c>
      <c r="R211" s="44">
        <f t="shared" si="30"/>
        <v>14318490</v>
      </c>
    </row>
    <row r="212" spans="1:18" ht="63.75" customHeight="1" x14ac:dyDescent="0.2">
      <c r="A212" s="33">
        <v>194</v>
      </c>
      <c r="B212" s="34" t="s">
        <v>298</v>
      </c>
      <c r="C212" s="47" t="s">
        <v>489</v>
      </c>
      <c r="D212" s="46" t="s">
        <v>408</v>
      </c>
      <c r="E212" s="33">
        <v>7.7</v>
      </c>
      <c r="F212" s="37">
        <v>4.45</v>
      </c>
      <c r="G212" s="38">
        <v>5.88</v>
      </c>
      <c r="H212" s="22">
        <v>629000</v>
      </c>
      <c r="I212" s="39">
        <f t="shared" si="24"/>
        <v>4843300</v>
      </c>
      <c r="J212" s="40">
        <f t="shared" si="25"/>
        <v>7264950</v>
      </c>
      <c r="K212" s="19">
        <v>1161000</v>
      </c>
      <c r="L212" s="37">
        <f t="shared" si="26"/>
        <v>5166450</v>
      </c>
      <c r="M212" s="23">
        <v>554000</v>
      </c>
      <c r="N212" s="41">
        <f t="shared" si="23"/>
        <v>3257520</v>
      </c>
      <c r="O212" s="42">
        <f t="shared" si="27"/>
        <v>10009750</v>
      </c>
      <c r="P212" s="42">
        <f t="shared" si="28"/>
        <v>12431400</v>
      </c>
      <c r="Q212" s="43">
        <f t="shared" si="29"/>
        <v>13267270</v>
      </c>
      <c r="R212" s="44">
        <f t="shared" si="30"/>
        <v>15688920</v>
      </c>
    </row>
    <row r="213" spans="1:18" ht="63.75" customHeight="1" x14ac:dyDescent="0.2">
      <c r="A213" s="33">
        <v>195</v>
      </c>
      <c r="B213" s="34" t="s">
        <v>299</v>
      </c>
      <c r="C213" s="47" t="s">
        <v>490</v>
      </c>
      <c r="D213" s="46" t="s">
        <v>409</v>
      </c>
      <c r="E213" s="33">
        <v>12</v>
      </c>
      <c r="F213" s="37">
        <v>4.97</v>
      </c>
      <c r="G213" s="38">
        <v>5.81</v>
      </c>
      <c r="H213" s="22">
        <v>629000</v>
      </c>
      <c r="I213" s="39">
        <f t="shared" si="24"/>
        <v>7548000</v>
      </c>
      <c r="J213" s="40">
        <f t="shared" si="25"/>
        <v>11322000</v>
      </c>
      <c r="K213" s="19">
        <v>1161000</v>
      </c>
      <c r="L213" s="37">
        <f t="shared" si="26"/>
        <v>5770170</v>
      </c>
      <c r="M213" s="23">
        <v>554000</v>
      </c>
      <c r="N213" s="41">
        <f t="shared" si="23"/>
        <v>3218740</v>
      </c>
      <c r="O213" s="42">
        <f t="shared" si="27"/>
        <v>13318170</v>
      </c>
      <c r="P213" s="42">
        <f t="shared" si="28"/>
        <v>17092170</v>
      </c>
      <c r="Q213" s="43">
        <f t="shared" si="29"/>
        <v>16536910</v>
      </c>
      <c r="R213" s="44">
        <f t="shared" si="30"/>
        <v>20310910</v>
      </c>
    </row>
    <row r="214" spans="1:18" ht="63.75" customHeight="1" x14ac:dyDescent="0.2">
      <c r="A214" s="33">
        <v>196</v>
      </c>
      <c r="B214" s="34" t="s">
        <v>300</v>
      </c>
      <c r="C214" s="47" t="s">
        <v>491</v>
      </c>
      <c r="D214" s="46" t="s">
        <v>409</v>
      </c>
      <c r="E214" s="33">
        <v>28</v>
      </c>
      <c r="F214" s="37">
        <v>6.3</v>
      </c>
      <c r="G214" s="38">
        <v>5.81</v>
      </c>
      <c r="H214" s="22">
        <v>629000</v>
      </c>
      <c r="I214" s="39">
        <f t="shared" si="24"/>
        <v>17612000</v>
      </c>
      <c r="J214" s="40">
        <f t="shared" si="25"/>
        <v>26418000</v>
      </c>
      <c r="K214" s="19">
        <v>1161000</v>
      </c>
      <c r="L214" s="37">
        <f t="shared" si="26"/>
        <v>7314300</v>
      </c>
      <c r="M214" s="23">
        <v>554000</v>
      </c>
      <c r="N214" s="41">
        <f t="shared" ref="N214:N273" si="31">M214*G214</f>
        <v>3218740</v>
      </c>
      <c r="O214" s="42">
        <f t="shared" si="27"/>
        <v>24926300</v>
      </c>
      <c r="P214" s="42">
        <f t="shared" si="28"/>
        <v>33732300</v>
      </c>
      <c r="Q214" s="43">
        <f t="shared" si="29"/>
        <v>28145040</v>
      </c>
      <c r="R214" s="44">
        <f t="shared" si="30"/>
        <v>36951040</v>
      </c>
    </row>
    <row r="215" spans="1:18" ht="63.75" customHeight="1" x14ac:dyDescent="0.2">
      <c r="A215" s="33">
        <v>197</v>
      </c>
      <c r="B215" s="34" t="s">
        <v>549</v>
      </c>
      <c r="C215" s="47" t="s">
        <v>554</v>
      </c>
      <c r="D215" s="46" t="s">
        <v>553</v>
      </c>
      <c r="E215" s="33">
        <v>5</v>
      </c>
      <c r="F215" s="37">
        <v>7.5</v>
      </c>
      <c r="G215" s="38">
        <v>5.88</v>
      </c>
      <c r="H215" s="22">
        <v>629000</v>
      </c>
      <c r="I215" s="39">
        <f>H215*E215</f>
        <v>3145000</v>
      </c>
      <c r="J215" s="40">
        <f>I215+I215*50/100</f>
        <v>4717500</v>
      </c>
      <c r="K215" s="19">
        <v>1161000</v>
      </c>
      <c r="L215" s="37">
        <f t="shared" si="26"/>
        <v>8707500</v>
      </c>
      <c r="M215" s="23">
        <v>554000</v>
      </c>
      <c r="N215" s="41">
        <f t="shared" si="31"/>
        <v>3257520</v>
      </c>
      <c r="O215" s="42">
        <f>L215+I215</f>
        <v>11852500</v>
      </c>
      <c r="P215" s="42">
        <f>L215+J215</f>
        <v>13425000</v>
      </c>
      <c r="Q215" s="43">
        <f>O215+N215</f>
        <v>15110020</v>
      </c>
      <c r="R215" s="44">
        <f>P215+N215</f>
        <v>16682520</v>
      </c>
    </row>
    <row r="216" spans="1:18" ht="63.75" customHeight="1" x14ac:dyDescent="0.2">
      <c r="A216" s="33">
        <v>198</v>
      </c>
      <c r="B216" s="34" t="s">
        <v>550</v>
      </c>
      <c r="C216" s="47" t="s">
        <v>555</v>
      </c>
      <c r="D216" s="46" t="s">
        <v>553</v>
      </c>
      <c r="E216" s="33">
        <v>8.5</v>
      </c>
      <c r="F216" s="37">
        <v>7.5</v>
      </c>
      <c r="G216" s="38">
        <v>5.88</v>
      </c>
      <c r="H216" s="22">
        <v>629000</v>
      </c>
      <c r="I216" s="39">
        <f>H216*E216</f>
        <v>5346500</v>
      </c>
      <c r="J216" s="40">
        <f>I216+I216*50/100</f>
        <v>8019750</v>
      </c>
      <c r="K216" s="19">
        <v>1161000</v>
      </c>
      <c r="L216" s="37">
        <f>K216*F216</f>
        <v>8707500</v>
      </c>
      <c r="M216" s="23">
        <v>554000</v>
      </c>
      <c r="N216" s="41">
        <f t="shared" si="31"/>
        <v>3257520</v>
      </c>
      <c r="O216" s="42">
        <f>L216+I216</f>
        <v>14054000</v>
      </c>
      <c r="P216" s="42">
        <f>L216+J216</f>
        <v>16727250</v>
      </c>
      <c r="Q216" s="43">
        <f>O216+N216</f>
        <v>17311520</v>
      </c>
      <c r="R216" s="44">
        <f>P216+N216</f>
        <v>19984770</v>
      </c>
    </row>
    <row r="217" spans="1:18" ht="63.75" customHeight="1" x14ac:dyDescent="0.2">
      <c r="A217" s="22">
        <v>199</v>
      </c>
      <c r="B217" s="32" t="s">
        <v>551</v>
      </c>
      <c r="C217" s="28" t="s">
        <v>556</v>
      </c>
      <c r="D217" s="5" t="s">
        <v>553</v>
      </c>
      <c r="E217" s="22">
        <v>10</v>
      </c>
      <c r="F217" s="19">
        <v>7.5</v>
      </c>
      <c r="G217" s="23">
        <v>5.88</v>
      </c>
      <c r="H217" s="22">
        <v>629000</v>
      </c>
      <c r="I217" s="11">
        <f>H217*E217</f>
        <v>6290000</v>
      </c>
      <c r="J217" s="8">
        <f>I217+I217*50/100</f>
        <v>9435000</v>
      </c>
      <c r="K217" s="19">
        <v>1161000</v>
      </c>
      <c r="L217" s="19">
        <f>K217*F217</f>
        <v>8707500</v>
      </c>
      <c r="M217" s="23">
        <v>554000</v>
      </c>
      <c r="N217" s="15">
        <f t="shared" si="31"/>
        <v>3257520</v>
      </c>
      <c r="O217" s="21">
        <f>L217+I217</f>
        <v>14997500</v>
      </c>
      <c r="P217" s="21">
        <f>L217+J217</f>
        <v>18142500</v>
      </c>
      <c r="Q217" s="10">
        <f>O217+N217</f>
        <v>18255020</v>
      </c>
      <c r="R217" s="7">
        <f>P217+N217</f>
        <v>21400020</v>
      </c>
    </row>
    <row r="218" spans="1:18" ht="63.75" customHeight="1" x14ac:dyDescent="0.2">
      <c r="A218" s="22">
        <v>200</v>
      </c>
      <c r="B218" s="32" t="s">
        <v>552</v>
      </c>
      <c r="C218" s="28" t="s">
        <v>557</v>
      </c>
      <c r="D218" s="5" t="s">
        <v>553</v>
      </c>
      <c r="E218" s="22">
        <v>14.1</v>
      </c>
      <c r="F218" s="19">
        <v>7.5</v>
      </c>
      <c r="G218" s="23">
        <v>5.88</v>
      </c>
      <c r="H218" s="22">
        <v>629000</v>
      </c>
      <c r="I218" s="11">
        <f>H218*E218</f>
        <v>8868900</v>
      </c>
      <c r="J218" s="8">
        <f>I218+I218*50/100</f>
        <v>13303350</v>
      </c>
      <c r="K218" s="19">
        <v>1161000</v>
      </c>
      <c r="L218" s="19">
        <f>K218*F218</f>
        <v>8707500</v>
      </c>
      <c r="M218" s="23">
        <v>554000</v>
      </c>
      <c r="N218" s="15">
        <f t="shared" si="31"/>
        <v>3257520</v>
      </c>
      <c r="O218" s="21">
        <f>L218+I218</f>
        <v>17576400</v>
      </c>
      <c r="P218" s="21">
        <f>L218+J218</f>
        <v>22010850</v>
      </c>
      <c r="Q218" s="10">
        <f>O218+N218</f>
        <v>20833920</v>
      </c>
      <c r="R218" s="7">
        <f>P218+N218</f>
        <v>25268370</v>
      </c>
    </row>
    <row r="219" spans="1:18" ht="63.75" customHeight="1" x14ac:dyDescent="0.2">
      <c r="A219" s="33">
        <v>201</v>
      </c>
      <c r="B219" s="34" t="s">
        <v>301</v>
      </c>
      <c r="C219" s="47" t="s">
        <v>492</v>
      </c>
      <c r="D219" s="46" t="s">
        <v>410</v>
      </c>
      <c r="E219" s="33">
        <v>6.8</v>
      </c>
      <c r="F219" s="37">
        <v>5.47</v>
      </c>
      <c r="G219" s="38">
        <v>5.88</v>
      </c>
      <c r="H219" s="22">
        <v>629000</v>
      </c>
      <c r="I219" s="39">
        <f t="shared" ref="I219:I273" si="32">H219*E219</f>
        <v>4277200</v>
      </c>
      <c r="J219" s="40">
        <f t="shared" ref="J219:J273" si="33">I219+I219*50/100</f>
        <v>6415800</v>
      </c>
      <c r="K219" s="19">
        <v>1161000</v>
      </c>
      <c r="L219" s="37">
        <f t="shared" ref="L219:L273" si="34">K219*F219</f>
        <v>6350670</v>
      </c>
      <c r="M219" s="23">
        <v>554000</v>
      </c>
      <c r="N219" s="41">
        <f t="shared" si="31"/>
        <v>3257520</v>
      </c>
      <c r="O219" s="42">
        <f t="shared" si="27"/>
        <v>10627870</v>
      </c>
      <c r="P219" s="42">
        <f t="shared" ref="P219:P273" si="35">L219+J219</f>
        <v>12766470</v>
      </c>
      <c r="Q219" s="43">
        <f t="shared" si="29"/>
        <v>13885390</v>
      </c>
      <c r="R219" s="44">
        <f t="shared" ref="R219:R273" si="36">P219+N219</f>
        <v>16023990</v>
      </c>
    </row>
    <row r="220" spans="1:18" ht="63.75" customHeight="1" x14ac:dyDescent="0.2">
      <c r="A220" s="33">
        <v>202</v>
      </c>
      <c r="B220" s="34" t="s">
        <v>302</v>
      </c>
      <c r="C220" s="47" t="s">
        <v>493</v>
      </c>
      <c r="D220" s="46" t="s">
        <v>410</v>
      </c>
      <c r="E220" s="33">
        <v>6.7</v>
      </c>
      <c r="F220" s="37">
        <v>5.47</v>
      </c>
      <c r="G220" s="38">
        <v>5.88</v>
      </c>
      <c r="H220" s="22">
        <v>629000</v>
      </c>
      <c r="I220" s="39">
        <f t="shared" si="32"/>
        <v>4214300</v>
      </c>
      <c r="J220" s="40">
        <f t="shared" si="33"/>
        <v>6321450</v>
      </c>
      <c r="K220" s="19">
        <v>1161000</v>
      </c>
      <c r="L220" s="37">
        <f t="shared" si="34"/>
        <v>6350670</v>
      </c>
      <c r="M220" s="23">
        <v>554000</v>
      </c>
      <c r="N220" s="41">
        <f t="shared" si="31"/>
        <v>3257520</v>
      </c>
      <c r="O220" s="42">
        <f t="shared" si="27"/>
        <v>10564970</v>
      </c>
      <c r="P220" s="42">
        <f t="shared" si="35"/>
        <v>12672120</v>
      </c>
      <c r="Q220" s="43">
        <f t="shared" si="29"/>
        <v>13822490</v>
      </c>
      <c r="R220" s="44">
        <f t="shared" si="36"/>
        <v>15929640</v>
      </c>
    </row>
    <row r="221" spans="1:18" ht="63.75" customHeight="1" x14ac:dyDescent="0.2">
      <c r="A221" s="33">
        <v>203</v>
      </c>
      <c r="B221" s="34" t="s">
        <v>303</v>
      </c>
      <c r="C221" s="47" t="s">
        <v>494</v>
      </c>
      <c r="D221" s="46" t="s">
        <v>410</v>
      </c>
      <c r="E221" s="33">
        <v>9.5</v>
      </c>
      <c r="F221" s="37">
        <v>6.3</v>
      </c>
      <c r="G221" s="38">
        <v>5.88</v>
      </c>
      <c r="H221" s="22">
        <v>629000</v>
      </c>
      <c r="I221" s="39">
        <f t="shared" si="32"/>
        <v>5975500</v>
      </c>
      <c r="J221" s="40">
        <f t="shared" si="33"/>
        <v>8963250</v>
      </c>
      <c r="K221" s="19">
        <v>1161000</v>
      </c>
      <c r="L221" s="37">
        <f t="shared" si="34"/>
        <v>7314300</v>
      </c>
      <c r="M221" s="23">
        <v>554000</v>
      </c>
      <c r="N221" s="41">
        <f t="shared" si="31"/>
        <v>3257520</v>
      </c>
      <c r="O221" s="42">
        <f t="shared" si="27"/>
        <v>13289800</v>
      </c>
      <c r="P221" s="42">
        <f t="shared" si="35"/>
        <v>16277550</v>
      </c>
      <c r="Q221" s="43">
        <f t="shared" si="29"/>
        <v>16547320</v>
      </c>
      <c r="R221" s="44">
        <f t="shared" si="36"/>
        <v>19535070</v>
      </c>
    </row>
    <row r="222" spans="1:18" ht="63.75" customHeight="1" x14ac:dyDescent="0.2">
      <c r="A222" s="22"/>
      <c r="B222" s="32" t="s">
        <v>616</v>
      </c>
      <c r="C222" s="28" t="s">
        <v>617</v>
      </c>
      <c r="D222" s="5" t="s">
        <v>618</v>
      </c>
      <c r="E222" s="22">
        <v>5.25</v>
      </c>
      <c r="F222" s="19">
        <v>6.98</v>
      </c>
      <c r="G222" s="23">
        <v>26</v>
      </c>
      <c r="H222" s="22">
        <v>629000</v>
      </c>
      <c r="I222" s="11">
        <f>H222*E222</f>
        <v>3302250</v>
      </c>
      <c r="J222" s="8">
        <f>I222+I222*50/100</f>
        <v>4953375</v>
      </c>
      <c r="K222" s="19">
        <v>1161000</v>
      </c>
      <c r="L222" s="19">
        <f t="shared" si="34"/>
        <v>8103780.0000000009</v>
      </c>
      <c r="M222" s="23">
        <v>554000</v>
      </c>
      <c r="N222" s="15">
        <f>M222*G222</f>
        <v>14404000</v>
      </c>
      <c r="O222" s="21">
        <f>L222+I222</f>
        <v>11406030</v>
      </c>
      <c r="P222" s="21">
        <f>L222+J222</f>
        <v>13057155</v>
      </c>
      <c r="Q222" s="10">
        <f>O222+N222</f>
        <v>25810030</v>
      </c>
      <c r="R222" s="7">
        <f>P222+N222</f>
        <v>27461155</v>
      </c>
    </row>
    <row r="223" spans="1:18" ht="63.75" customHeight="1" x14ac:dyDescent="0.2">
      <c r="A223" s="33">
        <v>204</v>
      </c>
      <c r="B223" s="34" t="s">
        <v>304</v>
      </c>
      <c r="C223" s="47" t="s">
        <v>495</v>
      </c>
      <c r="D223" s="46" t="s">
        <v>411</v>
      </c>
      <c r="E223" s="33">
        <v>2.7</v>
      </c>
      <c r="F223" s="37">
        <v>2.66</v>
      </c>
      <c r="G223" s="38">
        <v>1.99</v>
      </c>
      <c r="H223" s="22">
        <v>629000</v>
      </c>
      <c r="I223" s="39">
        <f t="shared" si="32"/>
        <v>1698300</v>
      </c>
      <c r="J223" s="40">
        <f t="shared" si="33"/>
        <v>2547450</v>
      </c>
      <c r="K223" s="19">
        <v>1161000</v>
      </c>
      <c r="L223" s="37">
        <f t="shared" si="34"/>
        <v>3088260</v>
      </c>
      <c r="M223" s="23">
        <v>554000</v>
      </c>
      <c r="N223" s="41">
        <f t="shared" si="31"/>
        <v>1102460</v>
      </c>
      <c r="O223" s="42">
        <f t="shared" si="27"/>
        <v>4786560</v>
      </c>
      <c r="P223" s="42">
        <f t="shared" si="35"/>
        <v>5635710</v>
      </c>
      <c r="Q223" s="43">
        <f t="shared" si="29"/>
        <v>5889020</v>
      </c>
      <c r="R223" s="44">
        <f t="shared" si="36"/>
        <v>6738170</v>
      </c>
    </row>
    <row r="224" spans="1:18" ht="63.75" customHeight="1" x14ac:dyDescent="0.2">
      <c r="A224" s="33">
        <v>205</v>
      </c>
      <c r="B224" s="34" t="s">
        <v>305</v>
      </c>
      <c r="C224" s="47" t="s">
        <v>496</v>
      </c>
      <c r="D224" s="46" t="s">
        <v>411</v>
      </c>
      <c r="E224" s="33">
        <v>4.4000000000000004</v>
      </c>
      <c r="F224" s="37">
        <v>3.98</v>
      </c>
      <c r="G224" s="38">
        <v>1.99</v>
      </c>
      <c r="H224" s="22">
        <v>629000</v>
      </c>
      <c r="I224" s="39">
        <f t="shared" si="32"/>
        <v>2767600</v>
      </c>
      <c r="J224" s="40">
        <f t="shared" si="33"/>
        <v>4151400</v>
      </c>
      <c r="K224" s="19">
        <v>1161000</v>
      </c>
      <c r="L224" s="37">
        <f t="shared" si="34"/>
        <v>4620780</v>
      </c>
      <c r="M224" s="23">
        <v>554000</v>
      </c>
      <c r="N224" s="41">
        <f t="shared" si="31"/>
        <v>1102460</v>
      </c>
      <c r="O224" s="42">
        <f t="shared" si="27"/>
        <v>7388380</v>
      </c>
      <c r="P224" s="42">
        <f t="shared" si="35"/>
        <v>8772180</v>
      </c>
      <c r="Q224" s="43">
        <f t="shared" si="29"/>
        <v>8490840</v>
      </c>
      <c r="R224" s="44">
        <f t="shared" si="36"/>
        <v>9874640</v>
      </c>
    </row>
    <row r="225" spans="1:18" ht="63.75" customHeight="1" x14ac:dyDescent="0.2">
      <c r="A225" s="33">
        <v>206</v>
      </c>
      <c r="B225" s="34" t="s">
        <v>306</v>
      </c>
      <c r="C225" s="47" t="s">
        <v>497</v>
      </c>
      <c r="D225" s="46" t="s">
        <v>411</v>
      </c>
      <c r="E225" s="33">
        <v>6</v>
      </c>
      <c r="F225" s="37">
        <v>4.57</v>
      </c>
      <c r="G225" s="38">
        <v>1.99</v>
      </c>
      <c r="H225" s="22">
        <v>629000</v>
      </c>
      <c r="I225" s="39">
        <f t="shared" si="32"/>
        <v>3774000</v>
      </c>
      <c r="J225" s="40">
        <f t="shared" si="33"/>
        <v>5661000</v>
      </c>
      <c r="K225" s="19">
        <v>1161000</v>
      </c>
      <c r="L225" s="37">
        <f t="shared" si="34"/>
        <v>5305770</v>
      </c>
      <c r="M225" s="23">
        <v>554000</v>
      </c>
      <c r="N225" s="41">
        <f t="shared" si="31"/>
        <v>1102460</v>
      </c>
      <c r="O225" s="42">
        <f t="shared" si="27"/>
        <v>9079770</v>
      </c>
      <c r="P225" s="42">
        <f t="shared" si="35"/>
        <v>10966770</v>
      </c>
      <c r="Q225" s="43">
        <f t="shared" si="29"/>
        <v>10182230</v>
      </c>
      <c r="R225" s="44">
        <f t="shared" si="36"/>
        <v>12069230</v>
      </c>
    </row>
    <row r="226" spans="1:18" ht="63.75" customHeight="1" x14ac:dyDescent="0.2">
      <c r="A226" s="33">
        <v>207</v>
      </c>
      <c r="B226" s="34" t="s">
        <v>307</v>
      </c>
      <c r="C226" s="47" t="s">
        <v>498</v>
      </c>
      <c r="D226" s="46" t="s">
        <v>412</v>
      </c>
      <c r="E226" s="33">
        <v>9</v>
      </c>
      <c r="F226" s="37">
        <v>1.85</v>
      </c>
      <c r="G226" s="38">
        <v>2.42</v>
      </c>
      <c r="H226" s="22">
        <v>629000</v>
      </c>
      <c r="I226" s="39">
        <f t="shared" si="32"/>
        <v>5661000</v>
      </c>
      <c r="J226" s="40">
        <f t="shared" si="33"/>
        <v>8491500</v>
      </c>
      <c r="K226" s="19">
        <v>1161000</v>
      </c>
      <c r="L226" s="37">
        <f t="shared" si="34"/>
        <v>2147850</v>
      </c>
      <c r="M226" s="23">
        <v>554000</v>
      </c>
      <c r="N226" s="41">
        <f t="shared" si="31"/>
        <v>1340680</v>
      </c>
      <c r="O226" s="42">
        <f t="shared" si="27"/>
        <v>7808850</v>
      </c>
      <c r="P226" s="42">
        <f t="shared" si="35"/>
        <v>10639350</v>
      </c>
      <c r="Q226" s="43">
        <f t="shared" si="29"/>
        <v>9149530</v>
      </c>
      <c r="R226" s="44">
        <f t="shared" si="36"/>
        <v>11980030</v>
      </c>
    </row>
    <row r="227" spans="1:18" ht="63.75" customHeight="1" x14ac:dyDescent="0.2">
      <c r="A227" s="33">
        <v>208</v>
      </c>
      <c r="B227" s="34" t="s">
        <v>308</v>
      </c>
      <c r="C227" s="47" t="s">
        <v>499</v>
      </c>
      <c r="D227" s="46" t="s">
        <v>413</v>
      </c>
      <c r="E227" s="33">
        <v>4.2</v>
      </c>
      <c r="F227" s="37">
        <v>3.24</v>
      </c>
      <c r="G227" s="38">
        <v>2.42</v>
      </c>
      <c r="H227" s="22">
        <v>629000</v>
      </c>
      <c r="I227" s="39">
        <f t="shared" si="32"/>
        <v>2641800</v>
      </c>
      <c r="J227" s="40">
        <f t="shared" si="33"/>
        <v>3962700</v>
      </c>
      <c r="K227" s="19">
        <v>1161000</v>
      </c>
      <c r="L227" s="37">
        <f t="shared" si="34"/>
        <v>3761640.0000000005</v>
      </c>
      <c r="M227" s="23">
        <v>554000</v>
      </c>
      <c r="N227" s="41">
        <f t="shared" si="31"/>
        <v>1340680</v>
      </c>
      <c r="O227" s="42">
        <f t="shared" si="27"/>
        <v>6403440</v>
      </c>
      <c r="P227" s="42">
        <f t="shared" si="35"/>
        <v>7724340</v>
      </c>
      <c r="Q227" s="43">
        <f t="shared" si="29"/>
        <v>7744120</v>
      </c>
      <c r="R227" s="44">
        <f t="shared" si="36"/>
        <v>9065020</v>
      </c>
    </row>
    <row r="228" spans="1:18" ht="63.75" customHeight="1" x14ac:dyDescent="0.2">
      <c r="A228" s="33">
        <v>209</v>
      </c>
      <c r="B228" s="34" t="s">
        <v>309</v>
      </c>
      <c r="C228" s="47" t="s">
        <v>500</v>
      </c>
      <c r="D228" s="46" t="s">
        <v>414</v>
      </c>
      <c r="E228" s="33">
        <v>5.4</v>
      </c>
      <c r="F228" s="37">
        <v>4.32</v>
      </c>
      <c r="G228" s="38">
        <v>2.42</v>
      </c>
      <c r="H228" s="22">
        <v>629000</v>
      </c>
      <c r="I228" s="39">
        <f t="shared" si="32"/>
        <v>3396600</v>
      </c>
      <c r="J228" s="40">
        <f t="shared" si="33"/>
        <v>5094900</v>
      </c>
      <c r="K228" s="19">
        <v>1161000</v>
      </c>
      <c r="L228" s="37">
        <f t="shared" si="34"/>
        <v>5015520</v>
      </c>
      <c r="M228" s="23">
        <v>554000</v>
      </c>
      <c r="N228" s="41">
        <f t="shared" si="31"/>
        <v>1340680</v>
      </c>
      <c r="O228" s="42">
        <f t="shared" si="27"/>
        <v>8412120</v>
      </c>
      <c r="P228" s="42">
        <f t="shared" si="35"/>
        <v>10110420</v>
      </c>
      <c r="Q228" s="43">
        <f t="shared" si="29"/>
        <v>9752800</v>
      </c>
      <c r="R228" s="44">
        <f t="shared" si="36"/>
        <v>11451100</v>
      </c>
    </row>
    <row r="229" spans="1:18" ht="63.75" customHeight="1" x14ac:dyDescent="0.2">
      <c r="A229" s="33">
        <v>210</v>
      </c>
      <c r="B229" s="34" t="s">
        <v>310</v>
      </c>
      <c r="C229" s="47" t="s">
        <v>501</v>
      </c>
      <c r="D229" s="46" t="s">
        <v>414</v>
      </c>
      <c r="E229" s="33">
        <v>8</v>
      </c>
      <c r="F229" s="37">
        <v>5.65</v>
      </c>
      <c r="G229" s="38">
        <v>2.42</v>
      </c>
      <c r="H229" s="22">
        <v>629000</v>
      </c>
      <c r="I229" s="39">
        <f t="shared" si="32"/>
        <v>5032000</v>
      </c>
      <c r="J229" s="40">
        <f t="shared" si="33"/>
        <v>7548000</v>
      </c>
      <c r="K229" s="19">
        <v>1161000</v>
      </c>
      <c r="L229" s="37">
        <f t="shared" si="34"/>
        <v>6559650</v>
      </c>
      <c r="M229" s="23">
        <v>554000</v>
      </c>
      <c r="N229" s="41">
        <f t="shared" si="31"/>
        <v>1340680</v>
      </c>
      <c r="O229" s="42">
        <f t="shared" si="27"/>
        <v>11591650</v>
      </c>
      <c r="P229" s="42">
        <f t="shared" si="35"/>
        <v>14107650</v>
      </c>
      <c r="Q229" s="43">
        <f t="shared" si="29"/>
        <v>12932330</v>
      </c>
      <c r="R229" s="44">
        <f t="shared" si="36"/>
        <v>15448330</v>
      </c>
    </row>
    <row r="230" spans="1:18" ht="63.75" customHeight="1" x14ac:dyDescent="0.2">
      <c r="A230" s="33">
        <v>211</v>
      </c>
      <c r="B230" s="34" t="s">
        <v>311</v>
      </c>
      <c r="C230" s="47" t="s">
        <v>502</v>
      </c>
      <c r="D230" s="46" t="s">
        <v>415</v>
      </c>
      <c r="E230" s="33">
        <v>39.200000000000003</v>
      </c>
      <c r="F230" s="37">
        <v>7.14</v>
      </c>
      <c r="G230" s="38">
        <v>5.88</v>
      </c>
      <c r="H230" s="22">
        <v>629000</v>
      </c>
      <c r="I230" s="39">
        <f t="shared" si="32"/>
        <v>24656800</v>
      </c>
      <c r="J230" s="40">
        <f t="shared" si="33"/>
        <v>36985200</v>
      </c>
      <c r="K230" s="19">
        <v>1161000</v>
      </c>
      <c r="L230" s="37">
        <f t="shared" si="34"/>
        <v>8289540</v>
      </c>
      <c r="M230" s="23">
        <v>554000</v>
      </c>
      <c r="N230" s="41">
        <f t="shared" si="31"/>
        <v>3257520</v>
      </c>
      <c r="O230" s="42">
        <f t="shared" si="27"/>
        <v>32946340</v>
      </c>
      <c r="P230" s="42">
        <f t="shared" si="35"/>
        <v>45274740</v>
      </c>
      <c r="Q230" s="43">
        <f t="shared" si="29"/>
        <v>36203860</v>
      </c>
      <c r="R230" s="44">
        <f t="shared" si="36"/>
        <v>48532260</v>
      </c>
    </row>
    <row r="231" spans="1:18" ht="63.75" customHeight="1" x14ac:dyDescent="0.2">
      <c r="A231" s="33">
        <v>212</v>
      </c>
      <c r="B231" s="34" t="s">
        <v>312</v>
      </c>
      <c r="C231" s="47" t="s">
        <v>503</v>
      </c>
      <c r="D231" s="46" t="s">
        <v>415</v>
      </c>
      <c r="E231" s="33">
        <v>32</v>
      </c>
      <c r="F231" s="37">
        <v>4.82</v>
      </c>
      <c r="G231" s="38">
        <v>5.88</v>
      </c>
      <c r="H231" s="22">
        <v>629000</v>
      </c>
      <c r="I231" s="39">
        <f t="shared" si="32"/>
        <v>20128000</v>
      </c>
      <c r="J231" s="40">
        <f t="shared" si="33"/>
        <v>30192000</v>
      </c>
      <c r="K231" s="19">
        <v>1161000</v>
      </c>
      <c r="L231" s="37">
        <f t="shared" si="34"/>
        <v>5596020</v>
      </c>
      <c r="M231" s="23">
        <v>554000</v>
      </c>
      <c r="N231" s="41">
        <f t="shared" si="31"/>
        <v>3257520</v>
      </c>
      <c r="O231" s="42">
        <f t="shared" si="27"/>
        <v>25724020</v>
      </c>
      <c r="P231" s="42">
        <f t="shared" si="35"/>
        <v>35788020</v>
      </c>
      <c r="Q231" s="43">
        <f t="shared" si="29"/>
        <v>28981540</v>
      </c>
      <c r="R231" s="44">
        <f t="shared" si="36"/>
        <v>39045540</v>
      </c>
    </row>
    <row r="232" spans="1:18" ht="63.75" customHeight="1" x14ac:dyDescent="0.2">
      <c r="A232" s="33">
        <v>213</v>
      </c>
      <c r="B232" s="34" t="s">
        <v>313</v>
      </c>
      <c r="C232" s="47" t="s">
        <v>504</v>
      </c>
      <c r="D232" s="46" t="s">
        <v>415</v>
      </c>
      <c r="E232" s="33">
        <v>19</v>
      </c>
      <c r="F232" s="37">
        <v>5.65</v>
      </c>
      <c r="G232" s="38">
        <v>5.88</v>
      </c>
      <c r="H232" s="22">
        <v>629000</v>
      </c>
      <c r="I232" s="39">
        <f t="shared" si="32"/>
        <v>11951000</v>
      </c>
      <c r="J232" s="40">
        <f t="shared" si="33"/>
        <v>17926500</v>
      </c>
      <c r="K232" s="19">
        <v>1161000</v>
      </c>
      <c r="L232" s="37">
        <f t="shared" si="34"/>
        <v>6559650</v>
      </c>
      <c r="M232" s="23">
        <v>554000</v>
      </c>
      <c r="N232" s="41">
        <f t="shared" si="31"/>
        <v>3257520</v>
      </c>
      <c r="O232" s="42">
        <f t="shared" si="27"/>
        <v>18510650</v>
      </c>
      <c r="P232" s="42">
        <f t="shared" si="35"/>
        <v>24486150</v>
      </c>
      <c r="Q232" s="43">
        <f t="shared" si="29"/>
        <v>21768170</v>
      </c>
      <c r="R232" s="44">
        <f t="shared" si="36"/>
        <v>27743670</v>
      </c>
    </row>
    <row r="233" spans="1:18" ht="63.75" customHeight="1" x14ac:dyDescent="0.2">
      <c r="A233" s="33">
        <v>214</v>
      </c>
      <c r="B233" s="34" t="s">
        <v>314</v>
      </c>
      <c r="C233" s="47" t="s">
        <v>505</v>
      </c>
      <c r="D233" s="46" t="s">
        <v>415</v>
      </c>
      <c r="E233" s="33">
        <v>6</v>
      </c>
      <c r="F233" s="37">
        <v>4.82</v>
      </c>
      <c r="G233" s="38">
        <v>5.81</v>
      </c>
      <c r="H233" s="22">
        <v>629000</v>
      </c>
      <c r="I233" s="39">
        <f t="shared" si="32"/>
        <v>3774000</v>
      </c>
      <c r="J233" s="40">
        <f t="shared" si="33"/>
        <v>5661000</v>
      </c>
      <c r="K233" s="19">
        <v>1161000</v>
      </c>
      <c r="L233" s="37">
        <f t="shared" si="34"/>
        <v>5596020</v>
      </c>
      <c r="M233" s="23">
        <v>554000</v>
      </c>
      <c r="N233" s="41">
        <f t="shared" si="31"/>
        <v>3218740</v>
      </c>
      <c r="O233" s="42">
        <f t="shared" si="27"/>
        <v>9370020</v>
      </c>
      <c r="P233" s="42">
        <f t="shared" si="35"/>
        <v>11257020</v>
      </c>
      <c r="Q233" s="43">
        <f t="shared" si="29"/>
        <v>12588760</v>
      </c>
      <c r="R233" s="44">
        <f t="shared" si="36"/>
        <v>14475760</v>
      </c>
    </row>
    <row r="234" spans="1:18" ht="63.75" customHeight="1" x14ac:dyDescent="0.2">
      <c r="A234" s="22">
        <v>215</v>
      </c>
      <c r="B234" s="32" t="s">
        <v>558</v>
      </c>
      <c r="C234" s="28" t="s">
        <v>560</v>
      </c>
      <c r="D234" s="5" t="s">
        <v>559</v>
      </c>
      <c r="E234" s="22">
        <v>7.1</v>
      </c>
      <c r="F234" s="19">
        <v>4.82</v>
      </c>
      <c r="G234" s="23">
        <v>5.81</v>
      </c>
      <c r="H234" s="22">
        <v>629000</v>
      </c>
      <c r="I234" s="11">
        <f>H234*E234</f>
        <v>4465900</v>
      </c>
      <c r="J234" s="8">
        <f>I234+I234*50/100</f>
        <v>6698850</v>
      </c>
      <c r="K234" s="19">
        <v>1161000</v>
      </c>
      <c r="L234" s="19">
        <f t="shared" si="34"/>
        <v>5596020</v>
      </c>
      <c r="M234" s="23">
        <v>554000</v>
      </c>
      <c r="N234" s="15">
        <f>M234*G234</f>
        <v>3218740</v>
      </c>
      <c r="O234" s="21">
        <f>L234+I234</f>
        <v>10061920</v>
      </c>
      <c r="P234" s="21">
        <f>L234+J234</f>
        <v>12294870</v>
      </c>
      <c r="Q234" s="10">
        <f>O234+N234</f>
        <v>13280660</v>
      </c>
      <c r="R234" s="7">
        <f>P234+N234</f>
        <v>15513610</v>
      </c>
    </row>
    <row r="235" spans="1:18" ht="63.75" customHeight="1" x14ac:dyDescent="0.2">
      <c r="A235" s="22">
        <v>216</v>
      </c>
      <c r="B235" s="32" t="s">
        <v>561</v>
      </c>
      <c r="C235" s="28" t="s">
        <v>563</v>
      </c>
      <c r="D235" s="5" t="s">
        <v>559</v>
      </c>
      <c r="E235" s="22">
        <v>8</v>
      </c>
      <c r="F235" s="19">
        <v>4.82</v>
      </c>
      <c r="G235" s="23">
        <v>5.81</v>
      </c>
      <c r="H235" s="22">
        <v>629000</v>
      </c>
      <c r="I235" s="11">
        <f>H235*E235</f>
        <v>5032000</v>
      </c>
      <c r="J235" s="8">
        <f>I235+I235*50/100</f>
        <v>7548000</v>
      </c>
      <c r="K235" s="19">
        <v>1161000</v>
      </c>
      <c r="L235" s="19">
        <f t="shared" si="34"/>
        <v>5596020</v>
      </c>
      <c r="M235" s="23">
        <v>554000</v>
      </c>
      <c r="N235" s="15"/>
      <c r="O235" s="21">
        <f>L235+I235</f>
        <v>10628020</v>
      </c>
      <c r="P235" s="21">
        <f>L235+J235</f>
        <v>13144020</v>
      </c>
      <c r="Q235" s="10">
        <f>O235+N235</f>
        <v>10628020</v>
      </c>
      <c r="R235" s="7">
        <f>P235+N235</f>
        <v>13144020</v>
      </c>
    </row>
    <row r="236" spans="1:18" ht="63.75" customHeight="1" x14ac:dyDescent="0.2">
      <c r="A236" s="22">
        <v>217</v>
      </c>
      <c r="B236" s="32" t="s">
        <v>562</v>
      </c>
      <c r="C236" s="28" t="s">
        <v>564</v>
      </c>
      <c r="D236" s="5" t="s">
        <v>559</v>
      </c>
      <c r="E236" s="22">
        <v>304</v>
      </c>
      <c r="F236" s="19">
        <v>4.82</v>
      </c>
      <c r="G236" s="23">
        <v>5.81</v>
      </c>
      <c r="H236" s="22">
        <v>629000</v>
      </c>
      <c r="I236" s="11">
        <f>H236*E236</f>
        <v>191216000</v>
      </c>
      <c r="J236" s="8">
        <f>I236+I236*50/100</f>
        <v>286824000</v>
      </c>
      <c r="K236" s="19">
        <v>1161000</v>
      </c>
      <c r="L236" s="19">
        <f t="shared" si="34"/>
        <v>5596020</v>
      </c>
      <c r="M236" s="23">
        <v>554000</v>
      </c>
      <c r="N236" s="15"/>
      <c r="O236" s="21">
        <f>L236+I236</f>
        <v>196812020</v>
      </c>
      <c r="P236" s="21">
        <f>L236+J236</f>
        <v>292420020</v>
      </c>
      <c r="Q236" s="10">
        <f>O236+N236</f>
        <v>196812020</v>
      </c>
      <c r="R236" s="7">
        <f>P236+N236</f>
        <v>292420020</v>
      </c>
    </row>
    <row r="237" spans="1:18" ht="63.75" customHeight="1" x14ac:dyDescent="0.2">
      <c r="A237" s="22">
        <v>218</v>
      </c>
      <c r="B237" s="32" t="s">
        <v>315</v>
      </c>
      <c r="C237" s="28" t="s">
        <v>506</v>
      </c>
      <c r="D237" s="5" t="s">
        <v>416</v>
      </c>
      <c r="E237" s="22">
        <v>11.9</v>
      </c>
      <c r="F237" s="19">
        <v>5.05</v>
      </c>
      <c r="G237" s="23">
        <v>5.81</v>
      </c>
      <c r="H237" s="22">
        <v>629000</v>
      </c>
      <c r="I237" s="11">
        <f t="shared" si="32"/>
        <v>7485100</v>
      </c>
      <c r="J237" s="8">
        <f t="shared" si="33"/>
        <v>11227650</v>
      </c>
      <c r="K237" s="19">
        <v>1161000</v>
      </c>
      <c r="L237" s="19">
        <f t="shared" si="34"/>
        <v>5863050</v>
      </c>
      <c r="M237" s="23">
        <v>554000</v>
      </c>
      <c r="N237" s="15">
        <f t="shared" si="31"/>
        <v>3218740</v>
      </c>
      <c r="O237" s="21">
        <f t="shared" si="27"/>
        <v>13348150</v>
      </c>
      <c r="P237" s="21">
        <f t="shared" si="35"/>
        <v>17090700</v>
      </c>
      <c r="Q237" s="10">
        <f t="shared" si="29"/>
        <v>16566890</v>
      </c>
      <c r="R237" s="7">
        <f t="shared" si="36"/>
        <v>20309440</v>
      </c>
    </row>
    <row r="238" spans="1:18" ht="63.75" customHeight="1" x14ac:dyDescent="0.2">
      <c r="A238" s="22">
        <v>219</v>
      </c>
      <c r="B238" s="32" t="s">
        <v>316</v>
      </c>
      <c r="C238" s="28" t="s">
        <v>507</v>
      </c>
      <c r="D238" s="5" t="s">
        <v>416</v>
      </c>
      <c r="E238" s="22">
        <v>14.3</v>
      </c>
      <c r="F238" s="19">
        <v>5.19</v>
      </c>
      <c r="G238" s="23">
        <v>5.81</v>
      </c>
      <c r="H238" s="22">
        <v>629000</v>
      </c>
      <c r="I238" s="11">
        <f t="shared" si="32"/>
        <v>8994700</v>
      </c>
      <c r="J238" s="8">
        <f t="shared" si="33"/>
        <v>13492050</v>
      </c>
      <c r="K238" s="19">
        <v>1161000</v>
      </c>
      <c r="L238" s="19">
        <f t="shared" si="34"/>
        <v>6025590</v>
      </c>
      <c r="M238" s="23">
        <v>554000</v>
      </c>
      <c r="N238" s="15">
        <f t="shared" si="31"/>
        <v>3218740</v>
      </c>
      <c r="O238" s="21">
        <f t="shared" si="27"/>
        <v>15020290</v>
      </c>
      <c r="P238" s="21">
        <f t="shared" si="35"/>
        <v>19517640</v>
      </c>
      <c r="Q238" s="10">
        <f t="shared" si="29"/>
        <v>18239030</v>
      </c>
      <c r="R238" s="7">
        <f t="shared" si="36"/>
        <v>22736380</v>
      </c>
    </row>
    <row r="239" spans="1:18" ht="63.75" customHeight="1" x14ac:dyDescent="0.2">
      <c r="A239" s="22"/>
      <c r="B239" s="32" t="s">
        <v>337</v>
      </c>
      <c r="C239" s="28" t="s">
        <v>579</v>
      </c>
      <c r="D239" s="5" t="s">
        <v>417</v>
      </c>
      <c r="E239" s="22">
        <v>2.7</v>
      </c>
      <c r="F239" s="19">
        <v>1.1599999999999999</v>
      </c>
      <c r="G239" s="23">
        <v>2.42</v>
      </c>
      <c r="H239" s="22">
        <v>629000</v>
      </c>
      <c r="I239" s="11">
        <f>H239*E239</f>
        <v>1698300</v>
      </c>
      <c r="J239" s="8">
        <f>I239+I239*50/100</f>
        <v>2547450</v>
      </c>
      <c r="K239" s="19">
        <v>1161000</v>
      </c>
      <c r="L239" s="19">
        <f t="shared" si="34"/>
        <v>1346760</v>
      </c>
      <c r="M239" s="23">
        <v>554000</v>
      </c>
      <c r="N239" s="15">
        <f>M239*G239</f>
        <v>1340680</v>
      </c>
      <c r="O239" s="21">
        <f>L239+I239</f>
        <v>3045060</v>
      </c>
      <c r="P239" s="21">
        <f>L239+J239</f>
        <v>3894210</v>
      </c>
      <c r="Q239" s="10">
        <f>O239+N239</f>
        <v>4385740</v>
      </c>
      <c r="R239" s="7">
        <f>P239+N239</f>
        <v>5234890</v>
      </c>
    </row>
    <row r="240" spans="1:18" ht="63.75" customHeight="1" x14ac:dyDescent="0.2">
      <c r="A240" s="22">
        <v>220</v>
      </c>
      <c r="B240" s="32" t="s">
        <v>317</v>
      </c>
      <c r="C240" s="28" t="s">
        <v>531</v>
      </c>
      <c r="D240" s="5" t="s">
        <v>417</v>
      </c>
      <c r="E240" s="22">
        <v>8.4</v>
      </c>
      <c r="F240" s="19">
        <v>5.56</v>
      </c>
      <c r="G240" s="23">
        <v>2.42</v>
      </c>
      <c r="H240" s="22">
        <v>629000</v>
      </c>
      <c r="I240" s="11">
        <f t="shared" si="32"/>
        <v>5283600</v>
      </c>
      <c r="J240" s="8">
        <f t="shared" si="33"/>
        <v>7925400</v>
      </c>
      <c r="K240" s="19">
        <v>1161000</v>
      </c>
      <c r="L240" s="19">
        <f t="shared" si="34"/>
        <v>6455160</v>
      </c>
      <c r="M240" s="23">
        <v>554000</v>
      </c>
      <c r="N240" s="15">
        <f t="shared" si="31"/>
        <v>1340680</v>
      </c>
      <c r="O240" s="21">
        <f t="shared" si="27"/>
        <v>11738760</v>
      </c>
      <c r="P240" s="21">
        <f t="shared" si="35"/>
        <v>14380560</v>
      </c>
      <c r="Q240" s="10">
        <f t="shared" si="29"/>
        <v>13079440</v>
      </c>
      <c r="R240" s="7">
        <f t="shared" si="36"/>
        <v>15721240</v>
      </c>
    </row>
    <row r="241" spans="1:18" ht="63.75" customHeight="1" x14ac:dyDescent="0.2">
      <c r="A241" s="22"/>
      <c r="B241" s="32" t="s">
        <v>338</v>
      </c>
      <c r="C241" s="28" t="s">
        <v>580</v>
      </c>
      <c r="D241" s="5" t="s">
        <v>417</v>
      </c>
      <c r="E241" s="22">
        <v>3.25</v>
      </c>
      <c r="F241" s="19">
        <v>4.63</v>
      </c>
      <c r="G241" s="23">
        <v>2.42</v>
      </c>
      <c r="H241" s="22">
        <v>629000</v>
      </c>
      <c r="I241" s="11">
        <f>H241*E241</f>
        <v>2044250</v>
      </c>
      <c r="J241" s="8">
        <f>I241+I241*50/100</f>
        <v>3066375</v>
      </c>
      <c r="K241" s="19">
        <v>1161000</v>
      </c>
      <c r="L241" s="19">
        <f t="shared" si="34"/>
        <v>5375430</v>
      </c>
      <c r="M241" s="23">
        <v>554000</v>
      </c>
      <c r="N241" s="15">
        <f>M241*G241</f>
        <v>1340680</v>
      </c>
      <c r="O241" s="21">
        <f>L241+I241</f>
        <v>7419680</v>
      </c>
      <c r="P241" s="21">
        <f>L241+J241</f>
        <v>8441805</v>
      </c>
      <c r="Q241" s="10">
        <f>O241+N241</f>
        <v>8760360</v>
      </c>
      <c r="R241" s="7">
        <f>P241+N241</f>
        <v>9782485</v>
      </c>
    </row>
    <row r="242" spans="1:18" ht="63.75" customHeight="1" x14ac:dyDescent="0.2">
      <c r="A242" s="22">
        <v>221</v>
      </c>
      <c r="B242" s="32" t="s">
        <v>318</v>
      </c>
      <c r="C242" s="28" t="s">
        <v>508</v>
      </c>
      <c r="D242" s="5" t="s">
        <v>417</v>
      </c>
      <c r="E242" s="22">
        <v>3.25</v>
      </c>
      <c r="F242" s="19">
        <v>2.73</v>
      </c>
      <c r="G242" s="23">
        <v>5.81</v>
      </c>
      <c r="H242" s="22">
        <v>629000</v>
      </c>
      <c r="I242" s="11">
        <f t="shared" si="32"/>
        <v>2044250</v>
      </c>
      <c r="J242" s="8">
        <f t="shared" si="33"/>
        <v>3066375</v>
      </c>
      <c r="K242" s="19">
        <v>1161000</v>
      </c>
      <c r="L242" s="19">
        <f t="shared" si="34"/>
        <v>3169530</v>
      </c>
      <c r="M242" s="23">
        <v>554000</v>
      </c>
      <c r="N242" s="15">
        <f t="shared" si="31"/>
        <v>3218740</v>
      </c>
      <c r="O242" s="21">
        <f t="shared" si="27"/>
        <v>5213780</v>
      </c>
      <c r="P242" s="21">
        <f t="shared" si="35"/>
        <v>6235905</v>
      </c>
      <c r="Q242" s="10">
        <f t="shared" si="29"/>
        <v>8432520</v>
      </c>
      <c r="R242" s="7">
        <f t="shared" si="36"/>
        <v>9454645</v>
      </c>
    </row>
    <row r="243" spans="1:18" ht="63.75" customHeight="1" x14ac:dyDescent="0.2">
      <c r="A243" s="33">
        <v>222</v>
      </c>
      <c r="B243" s="34" t="s">
        <v>319</v>
      </c>
      <c r="C243" s="47" t="s">
        <v>509</v>
      </c>
      <c r="D243" s="46" t="s">
        <v>418</v>
      </c>
      <c r="E243" s="33">
        <v>3.5</v>
      </c>
      <c r="F243" s="37">
        <v>1.82</v>
      </c>
      <c r="G243" s="38">
        <v>5.81</v>
      </c>
      <c r="H243" s="22">
        <v>629000</v>
      </c>
      <c r="I243" s="39">
        <f t="shared" si="32"/>
        <v>2201500</v>
      </c>
      <c r="J243" s="40">
        <f t="shared" si="33"/>
        <v>3302250</v>
      </c>
      <c r="K243" s="19">
        <v>1161000</v>
      </c>
      <c r="L243" s="37">
        <f t="shared" si="34"/>
        <v>2113020</v>
      </c>
      <c r="M243" s="23">
        <v>554000</v>
      </c>
      <c r="N243" s="41">
        <f t="shared" si="31"/>
        <v>3218740</v>
      </c>
      <c r="O243" s="42">
        <f t="shared" si="27"/>
        <v>4314520</v>
      </c>
      <c r="P243" s="42">
        <f t="shared" si="35"/>
        <v>5415270</v>
      </c>
      <c r="Q243" s="43">
        <f t="shared" si="29"/>
        <v>7533260</v>
      </c>
      <c r="R243" s="44">
        <f t="shared" si="36"/>
        <v>8634010</v>
      </c>
    </row>
    <row r="244" spans="1:18" ht="63.75" customHeight="1" x14ac:dyDescent="0.2">
      <c r="A244" s="22"/>
      <c r="B244" s="32" t="s">
        <v>619</v>
      </c>
      <c r="C244" s="28" t="s">
        <v>620</v>
      </c>
      <c r="D244" s="5" t="s">
        <v>621</v>
      </c>
      <c r="E244" s="22">
        <v>0.6</v>
      </c>
      <c r="F244" s="19">
        <v>6.98</v>
      </c>
      <c r="G244" s="23">
        <v>2.16</v>
      </c>
      <c r="H244" s="22">
        <v>629000</v>
      </c>
      <c r="I244" s="11">
        <f>H244*E244</f>
        <v>377400</v>
      </c>
      <c r="J244" s="8">
        <f>I244+I244*50/100</f>
        <v>566100</v>
      </c>
      <c r="K244" s="19">
        <v>1161000</v>
      </c>
      <c r="L244" s="19">
        <f t="shared" si="34"/>
        <v>8103780.0000000009</v>
      </c>
      <c r="M244" s="23">
        <v>554000</v>
      </c>
      <c r="N244" s="15">
        <f>M244*G244</f>
        <v>1196640</v>
      </c>
      <c r="O244" s="21">
        <f>L244+I244</f>
        <v>8481180</v>
      </c>
      <c r="P244" s="21">
        <f>L244+J244</f>
        <v>8669880</v>
      </c>
      <c r="Q244" s="10">
        <f>O244+N244</f>
        <v>9677820</v>
      </c>
      <c r="R244" s="7">
        <f>P244+N244</f>
        <v>9866520</v>
      </c>
    </row>
    <row r="245" spans="1:18" ht="63.75" customHeight="1" x14ac:dyDescent="0.2">
      <c r="A245" s="33">
        <v>223</v>
      </c>
      <c r="B245" s="34" t="s">
        <v>510</v>
      </c>
      <c r="C245" s="47" t="s">
        <v>511</v>
      </c>
      <c r="D245" s="46" t="s">
        <v>419</v>
      </c>
      <c r="E245" s="33">
        <v>1.1000000000000001</v>
      </c>
      <c r="F245" s="37">
        <v>1.54</v>
      </c>
      <c r="G245" s="38">
        <v>5.81</v>
      </c>
      <c r="H245" s="22">
        <v>629000</v>
      </c>
      <c r="I245" s="39">
        <f t="shared" si="32"/>
        <v>691900</v>
      </c>
      <c r="J245" s="40">
        <f t="shared" si="33"/>
        <v>1037850</v>
      </c>
      <c r="K245" s="19">
        <v>1161000</v>
      </c>
      <c r="L245" s="37">
        <f t="shared" si="34"/>
        <v>1787940</v>
      </c>
      <c r="M245" s="23">
        <v>554000</v>
      </c>
      <c r="N245" s="41">
        <f t="shared" si="31"/>
        <v>3218740</v>
      </c>
      <c r="O245" s="42">
        <f t="shared" si="27"/>
        <v>2479840</v>
      </c>
      <c r="P245" s="42">
        <f t="shared" si="35"/>
        <v>2825790</v>
      </c>
      <c r="Q245" s="43">
        <f t="shared" si="29"/>
        <v>5698580</v>
      </c>
      <c r="R245" s="44">
        <f t="shared" si="36"/>
        <v>6044530</v>
      </c>
    </row>
    <row r="246" spans="1:18" ht="63.75" customHeight="1" x14ac:dyDescent="0.2">
      <c r="A246" s="33">
        <v>224</v>
      </c>
      <c r="B246" s="34" t="s">
        <v>320</v>
      </c>
      <c r="C246" s="47" t="s">
        <v>512</v>
      </c>
      <c r="D246" s="46" t="s">
        <v>419</v>
      </c>
      <c r="E246" s="33">
        <v>1.7</v>
      </c>
      <c r="F246" s="37">
        <v>1.54</v>
      </c>
      <c r="G246" s="38">
        <v>5.81</v>
      </c>
      <c r="H246" s="22">
        <v>629000</v>
      </c>
      <c r="I246" s="39">
        <f t="shared" si="32"/>
        <v>1069300</v>
      </c>
      <c r="J246" s="40">
        <f t="shared" si="33"/>
        <v>1603950</v>
      </c>
      <c r="K246" s="19">
        <v>1161000</v>
      </c>
      <c r="L246" s="37">
        <f t="shared" si="34"/>
        <v>1787940</v>
      </c>
      <c r="M246" s="23">
        <v>554000</v>
      </c>
      <c r="N246" s="41">
        <f t="shared" si="31"/>
        <v>3218740</v>
      </c>
      <c r="O246" s="42">
        <f t="shared" si="27"/>
        <v>2857240</v>
      </c>
      <c r="P246" s="42">
        <f t="shared" si="35"/>
        <v>3391890</v>
      </c>
      <c r="Q246" s="43">
        <f t="shared" si="29"/>
        <v>6075980</v>
      </c>
      <c r="R246" s="44">
        <f t="shared" si="36"/>
        <v>6610630</v>
      </c>
    </row>
    <row r="247" spans="1:18" ht="63.75" customHeight="1" x14ac:dyDescent="0.2">
      <c r="A247" s="33">
        <v>225</v>
      </c>
      <c r="B247" s="34" t="s">
        <v>321</v>
      </c>
      <c r="C247" s="47" t="s">
        <v>513</v>
      </c>
      <c r="D247" s="46" t="s">
        <v>419</v>
      </c>
      <c r="E247" s="33">
        <v>8.6</v>
      </c>
      <c r="F247" s="37">
        <v>3.98</v>
      </c>
      <c r="G247" s="38">
        <v>5.81</v>
      </c>
      <c r="H247" s="22">
        <v>629000</v>
      </c>
      <c r="I247" s="39">
        <f t="shared" si="32"/>
        <v>5409400</v>
      </c>
      <c r="J247" s="40">
        <f t="shared" si="33"/>
        <v>8114100</v>
      </c>
      <c r="K247" s="19">
        <v>1161000</v>
      </c>
      <c r="L247" s="37">
        <f t="shared" si="34"/>
        <v>4620780</v>
      </c>
      <c r="M247" s="23">
        <v>554000</v>
      </c>
      <c r="N247" s="41">
        <f t="shared" si="31"/>
        <v>3218740</v>
      </c>
      <c r="O247" s="42">
        <f t="shared" si="27"/>
        <v>10030180</v>
      </c>
      <c r="P247" s="42">
        <f t="shared" si="35"/>
        <v>12734880</v>
      </c>
      <c r="Q247" s="43">
        <f t="shared" si="29"/>
        <v>13248920</v>
      </c>
      <c r="R247" s="44">
        <f t="shared" si="36"/>
        <v>15953620</v>
      </c>
    </row>
    <row r="248" spans="1:18" ht="63.75" customHeight="1" x14ac:dyDescent="0.2">
      <c r="A248" s="33">
        <v>226</v>
      </c>
      <c r="B248" s="34" t="s">
        <v>322</v>
      </c>
      <c r="C248" s="47" t="s">
        <v>514</v>
      </c>
      <c r="D248" s="46" t="s">
        <v>419</v>
      </c>
      <c r="E248" s="33">
        <v>7.1</v>
      </c>
      <c r="F248" s="37">
        <v>2.3199999999999998</v>
      </c>
      <c r="G248" s="38">
        <v>5.81</v>
      </c>
      <c r="H248" s="22">
        <v>629000</v>
      </c>
      <c r="I248" s="39">
        <f t="shared" si="32"/>
        <v>4465900</v>
      </c>
      <c r="J248" s="40">
        <f t="shared" si="33"/>
        <v>6698850</v>
      </c>
      <c r="K248" s="19">
        <v>1161000</v>
      </c>
      <c r="L248" s="37">
        <f t="shared" si="34"/>
        <v>2693520</v>
      </c>
      <c r="M248" s="23">
        <v>554000</v>
      </c>
      <c r="N248" s="41">
        <f t="shared" si="31"/>
        <v>3218740</v>
      </c>
      <c r="O248" s="42">
        <f t="shared" si="27"/>
        <v>7159420</v>
      </c>
      <c r="P248" s="42">
        <f t="shared" si="35"/>
        <v>9392370</v>
      </c>
      <c r="Q248" s="43">
        <f t="shared" si="29"/>
        <v>10378160</v>
      </c>
      <c r="R248" s="44">
        <f t="shared" si="36"/>
        <v>12611110</v>
      </c>
    </row>
    <row r="249" spans="1:18" ht="63.75" customHeight="1" x14ac:dyDescent="0.2">
      <c r="A249" s="33">
        <v>227</v>
      </c>
      <c r="B249" s="34" t="s">
        <v>323</v>
      </c>
      <c r="C249" s="47" t="s">
        <v>515</v>
      </c>
      <c r="D249" s="46" t="s">
        <v>419</v>
      </c>
      <c r="E249" s="33">
        <v>5.6</v>
      </c>
      <c r="F249" s="37">
        <v>4.63</v>
      </c>
      <c r="G249" s="38">
        <v>5.81</v>
      </c>
      <c r="H249" s="22">
        <v>629000</v>
      </c>
      <c r="I249" s="39">
        <f t="shared" si="32"/>
        <v>3522400</v>
      </c>
      <c r="J249" s="40">
        <f t="shared" si="33"/>
        <v>5283600</v>
      </c>
      <c r="K249" s="19">
        <v>1161000</v>
      </c>
      <c r="L249" s="37">
        <f t="shared" si="34"/>
        <v>5375430</v>
      </c>
      <c r="M249" s="23">
        <v>554000</v>
      </c>
      <c r="N249" s="41">
        <f t="shared" si="31"/>
        <v>3218740</v>
      </c>
      <c r="O249" s="42">
        <f t="shared" si="27"/>
        <v>8897830</v>
      </c>
      <c r="P249" s="42">
        <f t="shared" si="35"/>
        <v>10659030</v>
      </c>
      <c r="Q249" s="43">
        <f t="shared" si="29"/>
        <v>12116570</v>
      </c>
      <c r="R249" s="44">
        <f t="shared" si="36"/>
        <v>13877770</v>
      </c>
    </row>
    <row r="250" spans="1:18" ht="63.75" customHeight="1" x14ac:dyDescent="0.2">
      <c r="A250" s="22">
        <v>228</v>
      </c>
      <c r="B250" s="32" t="s">
        <v>324</v>
      </c>
      <c r="C250" s="28" t="s">
        <v>516</v>
      </c>
      <c r="D250" s="5" t="s">
        <v>419</v>
      </c>
      <c r="E250" s="22">
        <v>3.6</v>
      </c>
      <c r="F250" s="19">
        <v>2.3199999999999998</v>
      </c>
      <c r="G250" s="23">
        <v>5.81</v>
      </c>
      <c r="H250" s="22">
        <v>629000</v>
      </c>
      <c r="I250" s="11">
        <f t="shared" si="32"/>
        <v>2264400</v>
      </c>
      <c r="J250" s="8">
        <f t="shared" si="33"/>
        <v>3396600</v>
      </c>
      <c r="K250" s="19">
        <v>1161000</v>
      </c>
      <c r="L250" s="19">
        <f t="shared" si="34"/>
        <v>2693520</v>
      </c>
      <c r="M250" s="23">
        <v>554000</v>
      </c>
      <c r="N250" s="15">
        <f t="shared" si="31"/>
        <v>3218740</v>
      </c>
      <c r="O250" s="21">
        <f t="shared" si="27"/>
        <v>4957920</v>
      </c>
      <c r="P250" s="21">
        <f t="shared" si="35"/>
        <v>6090120</v>
      </c>
      <c r="Q250" s="10">
        <f t="shared" si="29"/>
        <v>8176660</v>
      </c>
      <c r="R250" s="7">
        <f t="shared" si="36"/>
        <v>9308860</v>
      </c>
    </row>
    <row r="251" spans="1:18" ht="63.75" customHeight="1" x14ac:dyDescent="0.2">
      <c r="A251" s="33">
        <v>229</v>
      </c>
      <c r="B251" s="34" t="s">
        <v>325</v>
      </c>
      <c r="C251" s="47" t="s">
        <v>517</v>
      </c>
      <c r="D251" s="46" t="s">
        <v>419</v>
      </c>
      <c r="E251" s="33">
        <v>4.0999999999999996</v>
      </c>
      <c r="F251" s="37">
        <v>5.47</v>
      </c>
      <c r="G251" s="38">
        <v>5.81</v>
      </c>
      <c r="H251" s="22">
        <v>629000</v>
      </c>
      <c r="I251" s="39">
        <f t="shared" si="32"/>
        <v>2578900</v>
      </c>
      <c r="J251" s="40">
        <f t="shared" si="33"/>
        <v>3868350</v>
      </c>
      <c r="K251" s="19">
        <v>1161000</v>
      </c>
      <c r="L251" s="37">
        <f t="shared" si="34"/>
        <v>6350670</v>
      </c>
      <c r="M251" s="23">
        <v>554000</v>
      </c>
      <c r="N251" s="41">
        <f t="shared" si="31"/>
        <v>3218740</v>
      </c>
      <c r="O251" s="42">
        <f t="shared" si="27"/>
        <v>8929570</v>
      </c>
      <c r="P251" s="42">
        <f t="shared" si="35"/>
        <v>10219020</v>
      </c>
      <c r="Q251" s="43">
        <f t="shared" si="29"/>
        <v>12148310</v>
      </c>
      <c r="R251" s="44">
        <f t="shared" si="36"/>
        <v>13437760</v>
      </c>
    </row>
    <row r="252" spans="1:18" ht="63.75" customHeight="1" x14ac:dyDescent="0.2">
      <c r="A252" s="33">
        <v>230</v>
      </c>
      <c r="B252" s="34" t="s">
        <v>326</v>
      </c>
      <c r="C252" s="47" t="s">
        <v>518</v>
      </c>
      <c r="D252" s="46" t="s">
        <v>419</v>
      </c>
      <c r="E252" s="33">
        <v>4.8</v>
      </c>
      <c r="F252" s="37">
        <v>3.15</v>
      </c>
      <c r="G252" s="38">
        <v>5.81</v>
      </c>
      <c r="H252" s="22">
        <v>629000</v>
      </c>
      <c r="I252" s="39">
        <f t="shared" si="32"/>
        <v>3019200</v>
      </c>
      <c r="J252" s="40">
        <f t="shared" si="33"/>
        <v>4528800</v>
      </c>
      <c r="K252" s="19">
        <v>1161000</v>
      </c>
      <c r="L252" s="37">
        <f t="shared" si="34"/>
        <v>3657150</v>
      </c>
      <c r="M252" s="23">
        <v>554000</v>
      </c>
      <c r="N252" s="41">
        <f t="shared" si="31"/>
        <v>3218740</v>
      </c>
      <c r="O252" s="42">
        <f t="shared" si="27"/>
        <v>6676350</v>
      </c>
      <c r="P252" s="42">
        <f t="shared" si="35"/>
        <v>8185950</v>
      </c>
      <c r="Q252" s="43">
        <f t="shared" si="29"/>
        <v>9895090</v>
      </c>
      <c r="R252" s="44">
        <f t="shared" si="36"/>
        <v>11404690</v>
      </c>
    </row>
    <row r="253" spans="1:18" ht="63.75" customHeight="1" x14ac:dyDescent="0.2">
      <c r="A253" s="49">
        <v>231</v>
      </c>
      <c r="B253" s="50" t="s">
        <v>327</v>
      </c>
      <c r="C253" s="62" t="s">
        <v>519</v>
      </c>
      <c r="D253" s="64" t="s">
        <v>420</v>
      </c>
      <c r="E253" s="49">
        <v>22</v>
      </c>
      <c r="F253" s="53">
        <v>0</v>
      </c>
      <c r="G253" s="54">
        <v>5.81</v>
      </c>
      <c r="H253" s="22">
        <v>629000</v>
      </c>
      <c r="I253" s="55">
        <f t="shared" si="32"/>
        <v>13838000</v>
      </c>
      <c r="J253" s="56">
        <f t="shared" si="33"/>
        <v>20757000</v>
      </c>
      <c r="K253" s="19">
        <v>1161000</v>
      </c>
      <c r="L253" s="53">
        <f t="shared" si="34"/>
        <v>0</v>
      </c>
      <c r="M253" s="23">
        <v>554000</v>
      </c>
      <c r="N253" s="57">
        <f t="shared" si="31"/>
        <v>3218740</v>
      </c>
      <c r="O253" s="58">
        <f t="shared" si="27"/>
        <v>13838000</v>
      </c>
      <c r="P253" s="58">
        <f t="shared" si="35"/>
        <v>20757000</v>
      </c>
      <c r="Q253" s="59">
        <f t="shared" si="29"/>
        <v>17056740</v>
      </c>
      <c r="R253" s="60">
        <f t="shared" si="36"/>
        <v>23975740</v>
      </c>
    </row>
    <row r="254" spans="1:18" ht="63.75" customHeight="1" x14ac:dyDescent="0.2">
      <c r="A254" s="49">
        <v>232</v>
      </c>
      <c r="B254" s="50" t="s">
        <v>328</v>
      </c>
      <c r="C254" s="62" t="s">
        <v>520</v>
      </c>
      <c r="D254" s="64" t="s">
        <v>420</v>
      </c>
      <c r="E254" s="49">
        <v>26</v>
      </c>
      <c r="F254" s="53">
        <v>0</v>
      </c>
      <c r="G254" s="54">
        <v>5.81</v>
      </c>
      <c r="H254" s="22">
        <v>629000</v>
      </c>
      <c r="I254" s="55">
        <f t="shared" si="32"/>
        <v>16354000</v>
      </c>
      <c r="J254" s="56">
        <f t="shared" si="33"/>
        <v>24531000</v>
      </c>
      <c r="K254" s="19">
        <v>1161000</v>
      </c>
      <c r="L254" s="53">
        <f t="shared" si="34"/>
        <v>0</v>
      </c>
      <c r="M254" s="23">
        <v>554000</v>
      </c>
      <c r="N254" s="57">
        <f t="shared" si="31"/>
        <v>3218740</v>
      </c>
      <c r="O254" s="58">
        <f t="shared" si="27"/>
        <v>16354000</v>
      </c>
      <c r="P254" s="58">
        <f t="shared" si="35"/>
        <v>24531000</v>
      </c>
      <c r="Q254" s="59">
        <f t="shared" si="29"/>
        <v>19572740</v>
      </c>
      <c r="R254" s="60">
        <f t="shared" si="36"/>
        <v>27749740</v>
      </c>
    </row>
    <row r="255" spans="1:18" ht="63.75" customHeight="1" x14ac:dyDescent="0.2">
      <c r="A255" s="49">
        <v>233</v>
      </c>
      <c r="B255" s="50" t="s">
        <v>329</v>
      </c>
      <c r="C255" s="62" t="s">
        <v>521</v>
      </c>
      <c r="D255" s="64" t="s">
        <v>420</v>
      </c>
      <c r="E255" s="49">
        <v>35</v>
      </c>
      <c r="F255" s="53">
        <v>0</v>
      </c>
      <c r="G255" s="54">
        <v>5.81</v>
      </c>
      <c r="H255" s="22">
        <v>629000</v>
      </c>
      <c r="I255" s="55">
        <f t="shared" si="32"/>
        <v>22015000</v>
      </c>
      <c r="J255" s="56">
        <f t="shared" si="33"/>
        <v>33022500</v>
      </c>
      <c r="K255" s="19">
        <v>1161000</v>
      </c>
      <c r="L255" s="53">
        <f t="shared" si="34"/>
        <v>0</v>
      </c>
      <c r="M255" s="23">
        <v>554000</v>
      </c>
      <c r="N255" s="57">
        <f t="shared" si="31"/>
        <v>3218740</v>
      </c>
      <c r="O255" s="58">
        <f t="shared" si="27"/>
        <v>22015000</v>
      </c>
      <c r="P255" s="58">
        <f t="shared" si="35"/>
        <v>33022500</v>
      </c>
      <c r="Q255" s="59">
        <f t="shared" si="29"/>
        <v>25233740</v>
      </c>
      <c r="R255" s="60">
        <f t="shared" si="36"/>
        <v>36241240</v>
      </c>
    </row>
    <row r="256" spans="1:18" ht="63.75" customHeight="1" x14ac:dyDescent="0.2">
      <c r="A256" s="49">
        <v>234</v>
      </c>
      <c r="B256" s="50" t="s">
        <v>330</v>
      </c>
      <c r="C256" s="62" t="s">
        <v>522</v>
      </c>
      <c r="D256" s="64" t="s">
        <v>420</v>
      </c>
      <c r="E256" s="49">
        <v>34</v>
      </c>
      <c r="F256" s="53">
        <v>0</v>
      </c>
      <c r="G256" s="54">
        <v>5.81</v>
      </c>
      <c r="H256" s="22">
        <v>629000</v>
      </c>
      <c r="I256" s="55">
        <f t="shared" si="32"/>
        <v>21386000</v>
      </c>
      <c r="J256" s="56">
        <f t="shared" si="33"/>
        <v>32079000</v>
      </c>
      <c r="K256" s="19">
        <v>1161000</v>
      </c>
      <c r="L256" s="53">
        <f t="shared" si="34"/>
        <v>0</v>
      </c>
      <c r="M256" s="23">
        <v>554000</v>
      </c>
      <c r="N256" s="57">
        <f t="shared" si="31"/>
        <v>3218740</v>
      </c>
      <c r="O256" s="58">
        <f t="shared" si="27"/>
        <v>21386000</v>
      </c>
      <c r="P256" s="58">
        <f t="shared" si="35"/>
        <v>32079000</v>
      </c>
      <c r="Q256" s="59">
        <f t="shared" si="29"/>
        <v>24604740</v>
      </c>
      <c r="R256" s="60">
        <f t="shared" si="36"/>
        <v>35297740</v>
      </c>
    </row>
    <row r="257" spans="1:18" ht="63.75" customHeight="1" x14ac:dyDescent="0.2">
      <c r="A257" s="49">
        <v>235</v>
      </c>
      <c r="B257" s="50" t="s">
        <v>331</v>
      </c>
      <c r="C257" s="62" t="s">
        <v>523</v>
      </c>
      <c r="D257" s="64" t="s">
        <v>421</v>
      </c>
      <c r="E257" s="49">
        <v>33</v>
      </c>
      <c r="F257" s="53">
        <v>0</v>
      </c>
      <c r="G257" s="54">
        <v>5.81</v>
      </c>
      <c r="H257" s="22">
        <v>629000</v>
      </c>
      <c r="I257" s="55">
        <f t="shared" si="32"/>
        <v>20757000</v>
      </c>
      <c r="J257" s="56">
        <f t="shared" si="33"/>
        <v>31135500</v>
      </c>
      <c r="K257" s="19">
        <v>1161000</v>
      </c>
      <c r="L257" s="53">
        <f t="shared" si="34"/>
        <v>0</v>
      </c>
      <c r="M257" s="23">
        <v>554000</v>
      </c>
      <c r="N257" s="57">
        <f t="shared" si="31"/>
        <v>3218740</v>
      </c>
      <c r="O257" s="58">
        <f t="shared" si="27"/>
        <v>20757000</v>
      </c>
      <c r="P257" s="58">
        <f t="shared" si="35"/>
        <v>31135500</v>
      </c>
      <c r="Q257" s="59">
        <f t="shared" si="29"/>
        <v>23975740</v>
      </c>
      <c r="R257" s="60">
        <f t="shared" si="36"/>
        <v>34354240</v>
      </c>
    </row>
    <row r="258" spans="1:18" ht="63.75" customHeight="1" x14ac:dyDescent="0.2">
      <c r="A258" s="49">
        <v>236</v>
      </c>
      <c r="B258" s="50" t="s">
        <v>332</v>
      </c>
      <c r="C258" s="62" t="s">
        <v>524</v>
      </c>
      <c r="D258" s="64" t="s">
        <v>421</v>
      </c>
      <c r="E258" s="49">
        <v>37</v>
      </c>
      <c r="F258" s="53">
        <v>0</v>
      </c>
      <c r="G258" s="54">
        <v>5.81</v>
      </c>
      <c r="H258" s="22">
        <v>629000</v>
      </c>
      <c r="I258" s="55">
        <f t="shared" si="32"/>
        <v>23273000</v>
      </c>
      <c r="J258" s="56">
        <f t="shared" si="33"/>
        <v>34909500</v>
      </c>
      <c r="K258" s="19">
        <v>1161000</v>
      </c>
      <c r="L258" s="53">
        <f t="shared" si="34"/>
        <v>0</v>
      </c>
      <c r="M258" s="23">
        <v>554000</v>
      </c>
      <c r="N258" s="57">
        <f t="shared" si="31"/>
        <v>3218740</v>
      </c>
      <c r="O258" s="58">
        <f t="shared" si="27"/>
        <v>23273000</v>
      </c>
      <c r="P258" s="58">
        <f t="shared" si="35"/>
        <v>34909500</v>
      </c>
      <c r="Q258" s="59">
        <f t="shared" si="29"/>
        <v>26491740</v>
      </c>
      <c r="R258" s="60">
        <f t="shared" si="36"/>
        <v>38128240</v>
      </c>
    </row>
    <row r="259" spans="1:18" ht="63.75" customHeight="1" x14ac:dyDescent="0.2">
      <c r="A259" s="49">
        <v>237</v>
      </c>
      <c r="B259" s="50" t="s">
        <v>333</v>
      </c>
      <c r="C259" s="62" t="s">
        <v>525</v>
      </c>
      <c r="D259" s="64" t="s">
        <v>422</v>
      </c>
      <c r="E259" s="49">
        <v>109</v>
      </c>
      <c r="F259" s="53">
        <v>0</v>
      </c>
      <c r="G259" s="54">
        <v>5.81</v>
      </c>
      <c r="H259" s="22">
        <v>629000</v>
      </c>
      <c r="I259" s="55">
        <f t="shared" si="32"/>
        <v>68561000</v>
      </c>
      <c r="J259" s="56">
        <f t="shared" si="33"/>
        <v>102841500</v>
      </c>
      <c r="K259" s="19">
        <v>1161000</v>
      </c>
      <c r="L259" s="53">
        <f t="shared" si="34"/>
        <v>0</v>
      </c>
      <c r="M259" s="23">
        <v>554000</v>
      </c>
      <c r="N259" s="57">
        <f t="shared" si="31"/>
        <v>3218740</v>
      </c>
      <c r="O259" s="58">
        <f t="shared" si="27"/>
        <v>68561000</v>
      </c>
      <c r="P259" s="58">
        <f t="shared" si="35"/>
        <v>102841500</v>
      </c>
      <c r="Q259" s="59">
        <f t="shared" si="29"/>
        <v>71779740</v>
      </c>
      <c r="R259" s="60">
        <f t="shared" si="36"/>
        <v>106060240</v>
      </c>
    </row>
    <row r="260" spans="1:18" ht="63.75" customHeight="1" x14ac:dyDescent="0.2">
      <c r="A260" s="49">
        <v>238</v>
      </c>
      <c r="B260" s="50" t="s">
        <v>334</v>
      </c>
      <c r="C260" s="62" t="s">
        <v>526</v>
      </c>
      <c r="D260" s="64" t="s">
        <v>422</v>
      </c>
      <c r="E260" s="49">
        <v>91</v>
      </c>
      <c r="F260" s="53">
        <v>0</v>
      </c>
      <c r="G260" s="54">
        <v>5.81</v>
      </c>
      <c r="H260" s="22">
        <v>629000</v>
      </c>
      <c r="I260" s="55">
        <f t="shared" si="32"/>
        <v>57239000</v>
      </c>
      <c r="J260" s="56">
        <f t="shared" si="33"/>
        <v>85858500</v>
      </c>
      <c r="K260" s="19">
        <v>1161000</v>
      </c>
      <c r="L260" s="53">
        <f t="shared" si="34"/>
        <v>0</v>
      </c>
      <c r="M260" s="23">
        <v>554000</v>
      </c>
      <c r="N260" s="57">
        <f t="shared" si="31"/>
        <v>3218740</v>
      </c>
      <c r="O260" s="58">
        <f t="shared" si="27"/>
        <v>57239000</v>
      </c>
      <c r="P260" s="58">
        <f t="shared" si="35"/>
        <v>85858500</v>
      </c>
      <c r="Q260" s="59">
        <f t="shared" si="29"/>
        <v>60457740</v>
      </c>
      <c r="R260" s="60">
        <f t="shared" si="36"/>
        <v>89077240</v>
      </c>
    </row>
    <row r="261" spans="1:18" ht="63.75" customHeight="1" x14ac:dyDescent="0.2">
      <c r="A261" s="49">
        <v>239</v>
      </c>
      <c r="B261" s="50" t="s">
        <v>335</v>
      </c>
      <c r="C261" s="62" t="s">
        <v>527</v>
      </c>
      <c r="D261" s="64" t="s">
        <v>422</v>
      </c>
      <c r="E261" s="49">
        <v>95</v>
      </c>
      <c r="F261" s="53">
        <v>0</v>
      </c>
      <c r="G261" s="54">
        <v>5.81</v>
      </c>
      <c r="H261" s="22">
        <v>629000</v>
      </c>
      <c r="I261" s="55">
        <f t="shared" si="32"/>
        <v>59755000</v>
      </c>
      <c r="J261" s="56">
        <f t="shared" si="33"/>
        <v>89632500</v>
      </c>
      <c r="K261" s="19">
        <v>1161000</v>
      </c>
      <c r="L261" s="53">
        <f t="shared" si="34"/>
        <v>0</v>
      </c>
      <c r="M261" s="23">
        <v>554000</v>
      </c>
      <c r="N261" s="57">
        <f t="shared" si="31"/>
        <v>3218740</v>
      </c>
      <c r="O261" s="58">
        <f t="shared" si="27"/>
        <v>59755000</v>
      </c>
      <c r="P261" s="58">
        <f t="shared" si="35"/>
        <v>89632500</v>
      </c>
      <c r="Q261" s="59">
        <f t="shared" si="29"/>
        <v>62973740</v>
      </c>
      <c r="R261" s="60">
        <f t="shared" si="36"/>
        <v>92851240</v>
      </c>
    </row>
    <row r="262" spans="1:18" ht="63.75" customHeight="1" x14ac:dyDescent="0.2">
      <c r="A262" s="22">
        <v>240</v>
      </c>
      <c r="B262" s="32" t="s">
        <v>315</v>
      </c>
      <c r="C262" s="28" t="s">
        <v>528</v>
      </c>
      <c r="D262" s="5" t="s">
        <v>416</v>
      </c>
      <c r="E262" s="22">
        <v>11.9</v>
      </c>
      <c r="F262" s="19">
        <v>0</v>
      </c>
      <c r="G262" s="23">
        <v>5.81</v>
      </c>
      <c r="H262" s="22">
        <v>629000</v>
      </c>
      <c r="I262" s="11">
        <f t="shared" si="32"/>
        <v>7485100</v>
      </c>
      <c r="J262" s="8">
        <f t="shared" si="33"/>
        <v>11227650</v>
      </c>
      <c r="K262" s="19">
        <v>1161000</v>
      </c>
      <c r="L262" s="19">
        <f t="shared" si="34"/>
        <v>0</v>
      </c>
      <c r="M262" s="23">
        <v>554000</v>
      </c>
      <c r="N262" s="15">
        <f t="shared" si="31"/>
        <v>3218740</v>
      </c>
      <c r="O262" s="21">
        <f t="shared" si="27"/>
        <v>7485100</v>
      </c>
      <c r="P262" s="21">
        <f t="shared" si="35"/>
        <v>11227650</v>
      </c>
      <c r="Q262" s="10">
        <f t="shared" si="29"/>
        <v>10703840</v>
      </c>
      <c r="R262" s="7">
        <f t="shared" si="36"/>
        <v>14446390</v>
      </c>
    </row>
    <row r="263" spans="1:18" ht="63.75" customHeight="1" x14ac:dyDescent="0.2">
      <c r="A263" s="22">
        <v>241</v>
      </c>
      <c r="B263" s="32" t="s">
        <v>316</v>
      </c>
      <c r="C263" s="28" t="s">
        <v>507</v>
      </c>
      <c r="D263" s="5" t="s">
        <v>416</v>
      </c>
      <c r="E263" s="22">
        <v>14.3</v>
      </c>
      <c r="F263" s="19">
        <v>0</v>
      </c>
      <c r="G263" s="23">
        <v>5.81</v>
      </c>
      <c r="H263" s="22">
        <v>629000</v>
      </c>
      <c r="I263" s="11">
        <f t="shared" si="32"/>
        <v>8994700</v>
      </c>
      <c r="J263" s="8">
        <f t="shared" si="33"/>
        <v>13492050</v>
      </c>
      <c r="K263" s="19">
        <v>1161000</v>
      </c>
      <c r="L263" s="19">
        <f t="shared" si="34"/>
        <v>0</v>
      </c>
      <c r="M263" s="23">
        <v>554000</v>
      </c>
      <c r="N263" s="15">
        <f t="shared" si="31"/>
        <v>3218740</v>
      </c>
      <c r="O263" s="21">
        <f t="shared" si="27"/>
        <v>8994700</v>
      </c>
      <c r="P263" s="21">
        <f t="shared" si="35"/>
        <v>13492050</v>
      </c>
      <c r="Q263" s="10">
        <f t="shared" si="29"/>
        <v>12213440</v>
      </c>
      <c r="R263" s="7">
        <f t="shared" si="36"/>
        <v>16710790</v>
      </c>
    </row>
    <row r="264" spans="1:18" ht="63.75" customHeight="1" x14ac:dyDescent="0.2">
      <c r="A264" s="49">
        <v>242</v>
      </c>
      <c r="B264" s="50" t="s">
        <v>336</v>
      </c>
      <c r="C264" s="62" t="s">
        <v>529</v>
      </c>
      <c r="D264" s="64" t="s">
        <v>417</v>
      </c>
      <c r="E264" s="49">
        <v>3.6</v>
      </c>
      <c r="F264" s="53">
        <v>0</v>
      </c>
      <c r="G264" s="54">
        <v>5.81</v>
      </c>
      <c r="H264" s="22">
        <v>629000</v>
      </c>
      <c r="I264" s="55">
        <f t="shared" si="32"/>
        <v>2264400</v>
      </c>
      <c r="J264" s="56">
        <f t="shared" si="33"/>
        <v>3396600</v>
      </c>
      <c r="K264" s="19">
        <v>1161000</v>
      </c>
      <c r="L264" s="53">
        <f t="shared" si="34"/>
        <v>0</v>
      </c>
      <c r="M264" s="23">
        <v>554000</v>
      </c>
      <c r="N264" s="57">
        <f t="shared" si="31"/>
        <v>3218740</v>
      </c>
      <c r="O264" s="58">
        <f t="shared" si="27"/>
        <v>2264400</v>
      </c>
      <c r="P264" s="58">
        <f t="shared" si="35"/>
        <v>3396600</v>
      </c>
      <c r="Q264" s="59">
        <f t="shared" si="29"/>
        <v>5483140</v>
      </c>
      <c r="R264" s="60">
        <f t="shared" si="36"/>
        <v>6615340</v>
      </c>
    </row>
    <row r="265" spans="1:18" ht="63.75" customHeight="1" x14ac:dyDescent="0.2">
      <c r="A265" s="49">
        <v>243</v>
      </c>
      <c r="B265" s="50" t="s">
        <v>337</v>
      </c>
      <c r="C265" s="62" t="s">
        <v>530</v>
      </c>
      <c r="D265" s="64" t="s">
        <v>417</v>
      </c>
      <c r="E265" s="49">
        <v>2.7</v>
      </c>
      <c r="F265" s="53">
        <v>0</v>
      </c>
      <c r="G265" s="54">
        <v>2.42</v>
      </c>
      <c r="H265" s="22">
        <v>629000</v>
      </c>
      <c r="I265" s="55">
        <f t="shared" si="32"/>
        <v>1698300</v>
      </c>
      <c r="J265" s="56">
        <f t="shared" si="33"/>
        <v>2547450</v>
      </c>
      <c r="K265" s="19">
        <v>1161000</v>
      </c>
      <c r="L265" s="53">
        <f t="shared" si="34"/>
        <v>0</v>
      </c>
      <c r="M265" s="23">
        <v>554000</v>
      </c>
      <c r="N265" s="57">
        <f t="shared" si="31"/>
        <v>1340680</v>
      </c>
      <c r="O265" s="58">
        <f t="shared" si="27"/>
        <v>1698300</v>
      </c>
      <c r="P265" s="58">
        <f t="shared" si="35"/>
        <v>2547450</v>
      </c>
      <c r="Q265" s="59">
        <f t="shared" si="29"/>
        <v>3038980</v>
      </c>
      <c r="R265" s="60">
        <f t="shared" si="36"/>
        <v>3888130</v>
      </c>
    </row>
    <row r="266" spans="1:18" ht="63.75" customHeight="1" x14ac:dyDescent="0.2">
      <c r="A266" s="49">
        <v>244</v>
      </c>
      <c r="B266" s="50" t="s">
        <v>317</v>
      </c>
      <c r="C266" s="62" t="s">
        <v>531</v>
      </c>
      <c r="D266" s="64" t="s">
        <v>417</v>
      </c>
      <c r="E266" s="49">
        <v>8.4</v>
      </c>
      <c r="F266" s="53">
        <v>0</v>
      </c>
      <c r="G266" s="54">
        <v>2.42</v>
      </c>
      <c r="H266" s="22">
        <v>629000</v>
      </c>
      <c r="I266" s="55">
        <f t="shared" si="32"/>
        <v>5283600</v>
      </c>
      <c r="J266" s="56">
        <f t="shared" si="33"/>
        <v>7925400</v>
      </c>
      <c r="K266" s="19">
        <v>1161000</v>
      </c>
      <c r="L266" s="53">
        <f t="shared" si="34"/>
        <v>0</v>
      </c>
      <c r="M266" s="23">
        <v>554000</v>
      </c>
      <c r="N266" s="57">
        <f t="shared" si="31"/>
        <v>1340680</v>
      </c>
      <c r="O266" s="58">
        <f t="shared" si="27"/>
        <v>5283600</v>
      </c>
      <c r="P266" s="58">
        <f t="shared" si="35"/>
        <v>7925400</v>
      </c>
      <c r="Q266" s="59">
        <f t="shared" si="29"/>
        <v>6624280</v>
      </c>
      <c r="R266" s="60">
        <f t="shared" si="36"/>
        <v>9266080</v>
      </c>
    </row>
    <row r="267" spans="1:18" ht="63.75" customHeight="1" x14ac:dyDescent="0.2">
      <c r="A267" s="49">
        <v>245</v>
      </c>
      <c r="B267" s="50" t="s">
        <v>338</v>
      </c>
      <c r="C267" s="62" t="s">
        <v>532</v>
      </c>
      <c r="D267" s="64" t="s">
        <v>417</v>
      </c>
      <c r="E267" s="49">
        <v>3.25</v>
      </c>
      <c r="F267" s="53">
        <v>0</v>
      </c>
      <c r="G267" s="54">
        <v>2.42</v>
      </c>
      <c r="H267" s="22">
        <v>629000</v>
      </c>
      <c r="I267" s="55">
        <f t="shared" si="32"/>
        <v>2044250</v>
      </c>
      <c r="J267" s="56">
        <f t="shared" si="33"/>
        <v>3066375</v>
      </c>
      <c r="K267" s="19">
        <v>1161000</v>
      </c>
      <c r="L267" s="53">
        <f t="shared" si="34"/>
        <v>0</v>
      </c>
      <c r="M267" s="23">
        <v>554000</v>
      </c>
      <c r="N267" s="57">
        <f t="shared" si="31"/>
        <v>1340680</v>
      </c>
      <c r="O267" s="58">
        <f t="shared" si="27"/>
        <v>2044250</v>
      </c>
      <c r="P267" s="58">
        <f t="shared" si="35"/>
        <v>3066375</v>
      </c>
      <c r="Q267" s="59">
        <f t="shared" si="29"/>
        <v>3384930</v>
      </c>
      <c r="R267" s="60">
        <f t="shared" si="36"/>
        <v>4407055</v>
      </c>
    </row>
    <row r="268" spans="1:18" ht="63.75" customHeight="1" x14ac:dyDescent="0.2">
      <c r="A268" s="22">
        <v>246</v>
      </c>
      <c r="B268" s="32" t="s">
        <v>339</v>
      </c>
      <c r="C268" s="28" t="s">
        <v>533</v>
      </c>
      <c r="D268" s="5" t="s">
        <v>417</v>
      </c>
      <c r="E268" s="22">
        <v>3.3</v>
      </c>
      <c r="F268" s="19">
        <v>0</v>
      </c>
      <c r="G268" s="23">
        <v>2.42</v>
      </c>
      <c r="H268" s="22">
        <v>629000</v>
      </c>
      <c r="I268" s="11">
        <f t="shared" si="32"/>
        <v>2075700</v>
      </c>
      <c r="J268" s="8">
        <f t="shared" si="33"/>
        <v>3113550</v>
      </c>
      <c r="K268" s="19">
        <v>1161000</v>
      </c>
      <c r="L268" s="19">
        <f t="shared" si="34"/>
        <v>0</v>
      </c>
      <c r="M268" s="23">
        <v>554000</v>
      </c>
      <c r="N268" s="15">
        <f t="shared" si="31"/>
        <v>1340680</v>
      </c>
      <c r="O268" s="21">
        <f t="shared" si="27"/>
        <v>2075700</v>
      </c>
      <c r="P268" s="21">
        <f t="shared" si="35"/>
        <v>3113550</v>
      </c>
      <c r="Q268" s="10">
        <f t="shared" si="29"/>
        <v>3416380</v>
      </c>
      <c r="R268" s="7">
        <f t="shared" si="36"/>
        <v>4454230</v>
      </c>
    </row>
    <row r="269" spans="1:18" ht="63.75" customHeight="1" x14ac:dyDescent="0.2">
      <c r="A269" s="22">
        <v>247</v>
      </c>
      <c r="B269" s="32" t="s">
        <v>318</v>
      </c>
      <c r="C269" s="28" t="s">
        <v>508</v>
      </c>
      <c r="D269" s="5" t="s">
        <v>417</v>
      </c>
      <c r="E269" s="22">
        <v>3.25</v>
      </c>
      <c r="F269" s="19">
        <v>0</v>
      </c>
      <c r="G269" s="23">
        <v>2.42</v>
      </c>
      <c r="H269" s="22">
        <v>629000</v>
      </c>
      <c r="I269" s="11">
        <f t="shared" si="32"/>
        <v>2044250</v>
      </c>
      <c r="J269" s="8">
        <f t="shared" si="33"/>
        <v>3066375</v>
      </c>
      <c r="K269" s="19">
        <v>1161000</v>
      </c>
      <c r="L269" s="19">
        <f t="shared" si="34"/>
        <v>0</v>
      </c>
      <c r="M269" s="23">
        <v>554000</v>
      </c>
      <c r="N269" s="15">
        <f t="shared" si="31"/>
        <v>1340680</v>
      </c>
      <c r="O269" s="21">
        <f t="shared" si="27"/>
        <v>2044250</v>
      </c>
      <c r="P269" s="21">
        <f t="shared" si="35"/>
        <v>3066375</v>
      </c>
      <c r="Q269" s="10">
        <f t="shared" si="29"/>
        <v>3384930</v>
      </c>
      <c r="R269" s="7">
        <f t="shared" si="36"/>
        <v>4407055</v>
      </c>
    </row>
    <row r="270" spans="1:18" ht="63.75" customHeight="1" x14ac:dyDescent="0.2">
      <c r="A270" s="49">
        <v>248</v>
      </c>
      <c r="B270" s="50" t="s">
        <v>340</v>
      </c>
      <c r="C270" s="62" t="s">
        <v>534</v>
      </c>
      <c r="D270" s="64" t="s">
        <v>417</v>
      </c>
      <c r="E270" s="49">
        <v>5.0999999999999996</v>
      </c>
      <c r="F270" s="53">
        <v>0</v>
      </c>
      <c r="G270" s="54">
        <v>5.81</v>
      </c>
      <c r="H270" s="22">
        <v>629000</v>
      </c>
      <c r="I270" s="55">
        <f t="shared" si="32"/>
        <v>3207900</v>
      </c>
      <c r="J270" s="56">
        <f t="shared" si="33"/>
        <v>4811850</v>
      </c>
      <c r="K270" s="19">
        <v>1161000</v>
      </c>
      <c r="L270" s="53">
        <f t="shared" si="34"/>
        <v>0</v>
      </c>
      <c r="M270" s="23">
        <v>554000</v>
      </c>
      <c r="N270" s="57">
        <f t="shared" si="31"/>
        <v>3218740</v>
      </c>
      <c r="O270" s="58">
        <f t="shared" ref="O270:O273" si="37">L270+I270</f>
        <v>3207900</v>
      </c>
      <c r="P270" s="58">
        <f t="shared" si="35"/>
        <v>4811850</v>
      </c>
      <c r="Q270" s="59">
        <f t="shared" ref="Q270:Q273" si="38">O270+N270</f>
        <v>6426640</v>
      </c>
      <c r="R270" s="60">
        <f t="shared" si="36"/>
        <v>8030590</v>
      </c>
    </row>
    <row r="271" spans="1:18" ht="63.75" customHeight="1" x14ac:dyDescent="0.2">
      <c r="A271" s="49">
        <v>249</v>
      </c>
      <c r="B271" s="50" t="s">
        <v>341</v>
      </c>
      <c r="C271" s="62" t="s">
        <v>535</v>
      </c>
      <c r="D271" s="64" t="s">
        <v>417</v>
      </c>
      <c r="E271" s="49">
        <v>3.4</v>
      </c>
      <c r="F271" s="53">
        <v>0</v>
      </c>
      <c r="G271" s="54">
        <v>5.81</v>
      </c>
      <c r="H271" s="22">
        <v>629000</v>
      </c>
      <c r="I271" s="55">
        <f t="shared" si="32"/>
        <v>2138600</v>
      </c>
      <c r="J271" s="56">
        <f t="shared" si="33"/>
        <v>3207900</v>
      </c>
      <c r="K271" s="19">
        <v>1161000</v>
      </c>
      <c r="L271" s="53">
        <f t="shared" si="34"/>
        <v>0</v>
      </c>
      <c r="M271" s="23">
        <v>554000</v>
      </c>
      <c r="N271" s="57">
        <f t="shared" si="31"/>
        <v>3218740</v>
      </c>
      <c r="O271" s="58">
        <f t="shared" si="37"/>
        <v>2138600</v>
      </c>
      <c r="P271" s="58">
        <f t="shared" si="35"/>
        <v>3207900</v>
      </c>
      <c r="Q271" s="59">
        <f t="shared" si="38"/>
        <v>5357340</v>
      </c>
      <c r="R271" s="60">
        <f t="shared" si="36"/>
        <v>6426640</v>
      </c>
    </row>
    <row r="272" spans="1:18" ht="63.75" customHeight="1" x14ac:dyDescent="0.2">
      <c r="A272" s="49">
        <v>250</v>
      </c>
      <c r="B272" s="50" t="s">
        <v>342</v>
      </c>
      <c r="C272" s="62" t="s">
        <v>536</v>
      </c>
      <c r="D272" s="64" t="s">
        <v>417</v>
      </c>
      <c r="E272" s="49">
        <v>5</v>
      </c>
      <c r="F272" s="53">
        <v>0</v>
      </c>
      <c r="G272" s="54">
        <v>5.81</v>
      </c>
      <c r="H272" s="22">
        <v>629000</v>
      </c>
      <c r="I272" s="55">
        <f t="shared" si="32"/>
        <v>3145000</v>
      </c>
      <c r="J272" s="56">
        <f t="shared" si="33"/>
        <v>4717500</v>
      </c>
      <c r="K272" s="19">
        <v>1161000</v>
      </c>
      <c r="L272" s="53">
        <f t="shared" si="34"/>
        <v>0</v>
      </c>
      <c r="M272" s="23">
        <v>554000</v>
      </c>
      <c r="N272" s="57">
        <f t="shared" si="31"/>
        <v>3218740</v>
      </c>
      <c r="O272" s="58">
        <f t="shared" si="37"/>
        <v>3145000</v>
      </c>
      <c r="P272" s="58">
        <f t="shared" si="35"/>
        <v>4717500</v>
      </c>
      <c r="Q272" s="59">
        <f t="shared" si="38"/>
        <v>6363740</v>
      </c>
      <c r="R272" s="60">
        <f t="shared" si="36"/>
        <v>7936240</v>
      </c>
    </row>
    <row r="273" spans="1:18" ht="63.75" customHeight="1" x14ac:dyDescent="0.2">
      <c r="A273" s="49">
        <v>251</v>
      </c>
      <c r="B273" s="50" t="s">
        <v>343</v>
      </c>
      <c r="C273" s="62" t="s">
        <v>537</v>
      </c>
      <c r="D273" s="64" t="s">
        <v>417</v>
      </c>
      <c r="E273" s="49">
        <v>4</v>
      </c>
      <c r="F273" s="53">
        <v>0</v>
      </c>
      <c r="G273" s="54">
        <v>5.81</v>
      </c>
      <c r="H273" s="22">
        <v>629000</v>
      </c>
      <c r="I273" s="55">
        <f t="shared" si="32"/>
        <v>2516000</v>
      </c>
      <c r="J273" s="56">
        <f t="shared" si="33"/>
        <v>3774000</v>
      </c>
      <c r="K273" s="19">
        <v>1161000</v>
      </c>
      <c r="L273" s="53">
        <f t="shared" si="34"/>
        <v>0</v>
      </c>
      <c r="M273" s="23">
        <v>554000</v>
      </c>
      <c r="N273" s="57">
        <f t="shared" si="31"/>
        <v>3218740</v>
      </c>
      <c r="O273" s="58">
        <f t="shared" si="37"/>
        <v>2516000</v>
      </c>
      <c r="P273" s="58">
        <f t="shared" si="35"/>
        <v>3774000</v>
      </c>
      <c r="Q273" s="59">
        <f t="shared" si="38"/>
        <v>5734740</v>
      </c>
      <c r="R273" s="60">
        <f t="shared" si="36"/>
        <v>6992740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1401</vt:lpstr>
      <vt:lpstr>1402</vt:lpstr>
      <vt:lpstr>دولتی 1403</vt:lpstr>
      <vt:lpstr>خصوصی 1403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Administrator</cp:lastModifiedBy>
  <cp:lastPrinted>2022-06-11T08:56:36Z</cp:lastPrinted>
  <dcterms:created xsi:type="dcterms:W3CDTF">2020-12-23T08:44:30Z</dcterms:created>
  <dcterms:modified xsi:type="dcterms:W3CDTF">2024-04-17T05:20:56Z</dcterms:modified>
</cp:coreProperties>
</file>