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IT-Darman\Desktop\"/>
    </mc:Choice>
  </mc:AlternateContent>
  <xr:revisionPtr revIDLastSave="0" documentId="8_{D48B1E78-7C5F-48C2-8055-A7DC59D71C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بخش دولتی" sheetId="1" r:id="rId1"/>
    <sheet name="بخش خصوصی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3" i="2"/>
  <c r="E6" i="1"/>
  <c r="D4" i="1"/>
  <c r="E4" i="1" s="1"/>
  <c r="D5" i="1"/>
  <c r="E5" i="1" s="1"/>
  <c r="D6" i="1"/>
  <c r="D7" i="1"/>
  <c r="E7" i="1" s="1"/>
  <c r="D8" i="1"/>
  <c r="E8" i="1" s="1"/>
  <c r="E3" i="1"/>
  <c r="D3" i="1"/>
  <c r="H4" i="2" l="1"/>
  <c r="H5" i="2"/>
  <c r="H6" i="2"/>
  <c r="H7" i="2"/>
  <c r="H8" i="2"/>
  <c r="G3" i="1"/>
  <c r="H3" i="1" s="1"/>
  <c r="H3" i="2"/>
  <c r="G5" i="1"/>
  <c r="H5" i="1" s="1"/>
  <c r="G6" i="1"/>
  <c r="H6" i="1" s="1"/>
  <c r="G7" i="1"/>
  <c r="H7" i="1" s="1"/>
  <c r="G8" i="1"/>
  <c r="H8" i="1" s="1"/>
  <c r="G4" i="1"/>
  <c r="H4" i="1" s="1"/>
</calcChain>
</file>

<file path=xl/sharedStrings.xml><?xml version="1.0" encoding="utf-8"?>
<sst xmlns="http://schemas.openxmlformats.org/spreadsheetml/2006/main" count="30" uniqueCount="18">
  <si>
    <t>ردیف</t>
  </si>
  <si>
    <t>شرح خدمت</t>
  </si>
  <si>
    <t>ویزیت پزشکان متخصص  و متخصص کودکان و نوزادان برای معاینه گروه سنی هفت و بالای هفت سال</t>
  </si>
  <si>
    <t>سهم سازمان بیمه گر</t>
  </si>
  <si>
    <t xml:space="preserve">پزشکان متخصص کودکان و نوزادان برای معاینه ( ویزیت ) گروه سنی زیر هفت سال </t>
  </si>
  <si>
    <t>پزشکان فوق تخصص ، دوره تکمیلی تخصصی ( فلوشیپ) و فوق تخصص / فلوشیپ کودکان و نوزادان  برای معاینه گروه سنی هفت و بالای هفت سال</t>
  </si>
  <si>
    <t>پزشکان فوق تخصص ، دوره تکمیلی تخصصی ( فلوشیپ) و فوق تخصص / فلوشیپ کودکان و نوزادان  برای معاینه گروه سنی زیرهفت سال</t>
  </si>
  <si>
    <t xml:space="preserve">پزشکان متخصص روانپزشکی </t>
  </si>
  <si>
    <t xml:space="preserve">پزشکان فوق تخصص روانپزشکی و فلوشیپ روانپزشکی </t>
  </si>
  <si>
    <t>تعرفه ویزیت پزشکان متخصص و فوق تخصص بخش خصوصی  -1400</t>
  </si>
  <si>
    <t>تعرفه ویزیت پزشکان متخصص و فوق تخصص بخش  سرپایی دولتی -1400</t>
  </si>
  <si>
    <t xml:space="preserve">سقف تعرفه (ریال) در صورت عدم اجرای نسخه الکترونیک سلامت </t>
  </si>
  <si>
    <t xml:space="preserve">سقف تعرفه (ریال ) در برنامه نسخه الکترونیک سلامت </t>
  </si>
  <si>
    <t>سهم سازمان بیمه گر در غیر الکترونیک</t>
  </si>
  <si>
    <t>فرانشیز دولتی در غیر الکترونیک</t>
  </si>
  <si>
    <t>فرانشیز دولتی در الکترونیک</t>
  </si>
  <si>
    <t xml:space="preserve">فرانشیز بخش خصوصی در غیر الکترونیک </t>
  </si>
  <si>
    <t xml:space="preserve">فرانشیز بخش خصوصی در الکترونیک ( سهم  پرداختی بیمار دارای پوشش بیمه)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</si>
</sst>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2  Nazanin"/>
      <charset val="178"/>
    </font>
    <font>
      <b/>
      <sz val="11"/>
      <color theme="1"/>
      <name val="2 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rightToLeft="1" tabSelected="1" workbookViewId="0">
      <selection activeCell="H2" sqref="H2"/>
    </sheetView>
  </sheetViews>
  <sheetFormatPr defaultRowHeight="15"/>
  <cols>
    <col min="1" max="1" width="9.140625" style="1"/>
    <col min="2" max="2" width="24.7109375" style="2" customWidth="1"/>
    <col min="3" max="5" width="17.85546875" style="5" customWidth="1"/>
    <col min="6" max="6" width="14.85546875" style="5" customWidth="1"/>
    <col min="7" max="7" width="9.140625" style="5"/>
    <col min="8" max="8" width="13.140625" style="5" customWidth="1"/>
    <col min="11" max="16384" width="9.140625" style="1"/>
  </cols>
  <sheetData>
    <row r="1" spans="1:10" ht="14.25">
      <c r="B1" s="10" t="s">
        <v>10</v>
      </c>
      <c r="C1" s="11"/>
      <c r="D1" s="11"/>
      <c r="E1" s="11"/>
      <c r="F1" s="11"/>
      <c r="G1" s="12"/>
      <c r="I1" s="1"/>
      <c r="J1" s="1"/>
    </row>
    <row r="2" spans="1:10" ht="57">
      <c r="A2" s="3" t="s">
        <v>0</v>
      </c>
      <c r="B2" s="4" t="s">
        <v>1</v>
      </c>
      <c r="C2" s="8" t="s">
        <v>11</v>
      </c>
      <c r="D2" s="6" t="s">
        <v>13</v>
      </c>
      <c r="E2" s="9" t="s">
        <v>14</v>
      </c>
      <c r="F2" s="8" t="s">
        <v>12</v>
      </c>
      <c r="G2" s="6" t="s">
        <v>3</v>
      </c>
      <c r="H2" s="9" t="s">
        <v>15</v>
      </c>
      <c r="I2" s="1"/>
      <c r="J2" s="1"/>
    </row>
    <row r="3" spans="1:10" ht="69.75" customHeight="1">
      <c r="A3" s="3">
        <v>1</v>
      </c>
      <c r="B3" s="4" t="s">
        <v>2</v>
      </c>
      <c r="C3" s="8">
        <v>205000</v>
      </c>
      <c r="D3" s="6">
        <f>70%*C3</f>
        <v>143500</v>
      </c>
      <c r="E3" s="9">
        <f>C3-D3</f>
        <v>61500</v>
      </c>
      <c r="F3" s="8">
        <v>242000</v>
      </c>
      <c r="G3" s="7">
        <f>70%*F3</f>
        <v>169400</v>
      </c>
      <c r="H3" s="9">
        <f>F3-G3</f>
        <v>72600</v>
      </c>
      <c r="I3" s="1"/>
      <c r="J3" s="1"/>
    </row>
    <row r="4" spans="1:10" ht="42.75">
      <c r="A4" s="3">
        <v>2</v>
      </c>
      <c r="B4" s="4" t="s">
        <v>4</v>
      </c>
      <c r="C4" s="8">
        <v>246000</v>
      </c>
      <c r="D4" s="6">
        <f t="shared" ref="D4:D8" si="0">70%*C4</f>
        <v>172200</v>
      </c>
      <c r="E4" s="9">
        <f t="shared" ref="E4:E8" si="1">C4-D4</f>
        <v>73800</v>
      </c>
      <c r="F4" s="8">
        <v>290000</v>
      </c>
      <c r="G4" s="6">
        <f>F4*70%</f>
        <v>203000</v>
      </c>
      <c r="H4" s="9">
        <f>F4-G4</f>
        <v>87000</v>
      </c>
      <c r="I4" s="1"/>
      <c r="J4" s="1"/>
    </row>
    <row r="5" spans="1:10" ht="71.25">
      <c r="A5" s="3">
        <v>3</v>
      </c>
      <c r="B5" s="4" t="s">
        <v>5</v>
      </c>
      <c r="C5" s="8">
        <v>248000</v>
      </c>
      <c r="D5" s="6">
        <f t="shared" si="0"/>
        <v>173600</v>
      </c>
      <c r="E5" s="9">
        <f t="shared" si="1"/>
        <v>74400</v>
      </c>
      <c r="F5" s="8">
        <v>293000</v>
      </c>
      <c r="G5" s="6">
        <f t="shared" ref="G5:G8" si="2">F5*70%</f>
        <v>205100</v>
      </c>
      <c r="H5" s="9">
        <f t="shared" ref="H5:H8" si="3">F5-G5</f>
        <v>87900</v>
      </c>
      <c r="I5" s="1"/>
      <c r="J5" s="1"/>
    </row>
    <row r="6" spans="1:10" ht="71.25">
      <c r="A6" s="3">
        <v>4</v>
      </c>
      <c r="B6" s="4" t="s">
        <v>6</v>
      </c>
      <c r="C6" s="8">
        <v>298000</v>
      </c>
      <c r="D6" s="6">
        <f t="shared" si="0"/>
        <v>208600</v>
      </c>
      <c r="E6" s="9">
        <f t="shared" si="1"/>
        <v>89400</v>
      </c>
      <c r="F6" s="8">
        <v>352000</v>
      </c>
      <c r="G6" s="6">
        <f t="shared" si="2"/>
        <v>246399.99999999997</v>
      </c>
      <c r="H6" s="9">
        <f t="shared" si="3"/>
        <v>105600.00000000003</v>
      </c>
      <c r="I6" s="1"/>
      <c r="J6" s="1"/>
    </row>
    <row r="7" spans="1:10" ht="14.25">
      <c r="A7" s="3">
        <v>5</v>
      </c>
      <c r="B7" s="4" t="s">
        <v>7</v>
      </c>
      <c r="C7" s="8">
        <v>260000</v>
      </c>
      <c r="D7" s="6">
        <f t="shared" si="0"/>
        <v>182000</v>
      </c>
      <c r="E7" s="9">
        <f t="shared" si="1"/>
        <v>78000</v>
      </c>
      <c r="F7" s="8">
        <v>307000</v>
      </c>
      <c r="G7" s="6">
        <f t="shared" si="2"/>
        <v>214900</v>
      </c>
      <c r="H7" s="9">
        <f t="shared" si="3"/>
        <v>92100</v>
      </c>
      <c r="I7" s="1"/>
      <c r="J7" s="1"/>
    </row>
    <row r="8" spans="1:10" ht="42.75">
      <c r="A8" s="3">
        <v>6</v>
      </c>
      <c r="B8" s="4" t="s">
        <v>8</v>
      </c>
      <c r="C8" s="8">
        <v>309000</v>
      </c>
      <c r="D8" s="6">
        <f t="shared" si="0"/>
        <v>216300</v>
      </c>
      <c r="E8" s="9">
        <f t="shared" si="1"/>
        <v>92700</v>
      </c>
      <c r="F8" s="8">
        <v>365000</v>
      </c>
      <c r="G8" s="6">
        <f t="shared" si="2"/>
        <v>255499.99999999997</v>
      </c>
      <c r="H8" s="9">
        <f t="shared" si="3"/>
        <v>109500.00000000003</v>
      </c>
      <c r="I8" s="1"/>
      <c r="J8" s="1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"/>
  <sheetViews>
    <sheetView rightToLeft="1" workbookViewId="0">
      <selection activeCell="N5" sqref="N5"/>
    </sheetView>
  </sheetViews>
  <sheetFormatPr defaultRowHeight="15"/>
  <cols>
    <col min="1" max="1" width="9.140625" style="1"/>
    <col min="2" max="2" width="24.7109375" style="2" customWidth="1"/>
    <col min="3" max="5" width="17.85546875" style="5" customWidth="1"/>
    <col min="6" max="6" width="14.85546875" style="5" customWidth="1"/>
    <col min="7" max="7" width="10.28515625" style="5" customWidth="1"/>
    <col min="8" max="8" width="13.140625" style="5" customWidth="1"/>
    <col min="11" max="16384" width="9.140625" style="1"/>
  </cols>
  <sheetData>
    <row r="1" spans="1:10" ht="33.75" customHeight="1">
      <c r="B1" s="10" t="s">
        <v>9</v>
      </c>
      <c r="C1" s="11"/>
      <c r="D1" s="11"/>
      <c r="E1" s="11"/>
      <c r="F1" s="11"/>
      <c r="G1" s="12"/>
      <c r="I1" s="1"/>
      <c r="J1" s="1"/>
    </row>
    <row r="2" spans="1:10" ht="85.5">
      <c r="A2" s="3" t="s">
        <v>0</v>
      </c>
      <c r="B2" s="4" t="s">
        <v>1</v>
      </c>
      <c r="C2" s="8" t="s">
        <v>11</v>
      </c>
      <c r="D2" s="6" t="s">
        <v>13</v>
      </c>
      <c r="E2" s="9" t="s">
        <v>16</v>
      </c>
      <c r="F2" s="8" t="s">
        <v>12</v>
      </c>
      <c r="G2" s="6" t="s">
        <v>3</v>
      </c>
      <c r="H2" s="9" t="s">
        <v>17</v>
      </c>
      <c r="I2" s="1"/>
      <c r="J2" s="1"/>
    </row>
    <row r="3" spans="1:10" ht="69.75" customHeight="1">
      <c r="A3" s="3">
        <v>1</v>
      </c>
      <c r="B3" s="4" t="s">
        <v>2</v>
      </c>
      <c r="C3" s="8">
        <v>677000</v>
      </c>
      <c r="D3" s="6">
        <v>143500</v>
      </c>
      <c r="E3" s="9">
        <f>C3-D3</f>
        <v>533500</v>
      </c>
      <c r="F3" s="8">
        <v>800000</v>
      </c>
      <c r="G3" s="6">
        <v>169400</v>
      </c>
      <c r="H3" s="9">
        <f>F3-G3</f>
        <v>630600</v>
      </c>
      <c r="I3" s="1"/>
      <c r="J3" s="1"/>
    </row>
    <row r="4" spans="1:10" ht="42.75">
      <c r="A4" s="3">
        <v>2</v>
      </c>
      <c r="B4" s="4" t="s">
        <v>4</v>
      </c>
      <c r="C4" s="8">
        <v>812000</v>
      </c>
      <c r="D4" s="6">
        <v>172200</v>
      </c>
      <c r="E4" s="9">
        <f t="shared" ref="E4:E8" si="0">C4-D4</f>
        <v>639800</v>
      </c>
      <c r="F4" s="8">
        <v>960000</v>
      </c>
      <c r="G4" s="6">
        <v>203000</v>
      </c>
      <c r="H4" s="9">
        <f t="shared" ref="H4:H8" si="1">F4-G4</f>
        <v>757000</v>
      </c>
      <c r="I4" s="1"/>
      <c r="J4" s="1"/>
    </row>
    <row r="5" spans="1:10" ht="71.25">
      <c r="A5" s="3">
        <v>3</v>
      </c>
      <c r="B5" s="4" t="s">
        <v>5</v>
      </c>
      <c r="C5" s="8">
        <v>858000</v>
      </c>
      <c r="D5" s="6">
        <v>173600</v>
      </c>
      <c r="E5" s="9">
        <f t="shared" si="0"/>
        <v>684400</v>
      </c>
      <c r="F5" s="8">
        <v>1014000</v>
      </c>
      <c r="G5" s="6">
        <v>205100</v>
      </c>
      <c r="H5" s="9">
        <f t="shared" si="1"/>
        <v>808900</v>
      </c>
      <c r="I5" s="1"/>
      <c r="J5" s="1"/>
    </row>
    <row r="6" spans="1:10" ht="71.25">
      <c r="A6" s="3">
        <v>4</v>
      </c>
      <c r="B6" s="4" t="s">
        <v>6</v>
      </c>
      <c r="C6" s="8">
        <v>1030000</v>
      </c>
      <c r="D6" s="6">
        <v>208600</v>
      </c>
      <c r="E6" s="9">
        <f t="shared" si="0"/>
        <v>821400</v>
      </c>
      <c r="F6" s="8">
        <v>1217000</v>
      </c>
      <c r="G6" s="6">
        <v>246399.99999999997</v>
      </c>
      <c r="H6" s="9">
        <f t="shared" si="1"/>
        <v>970600</v>
      </c>
      <c r="I6" s="1"/>
      <c r="J6" s="1"/>
    </row>
    <row r="7" spans="1:10" ht="14.25">
      <c r="A7" s="3">
        <v>5</v>
      </c>
      <c r="B7" s="4" t="s">
        <v>7</v>
      </c>
      <c r="C7" s="8">
        <v>901000</v>
      </c>
      <c r="D7" s="6">
        <v>182000</v>
      </c>
      <c r="E7" s="9">
        <f t="shared" si="0"/>
        <v>719000</v>
      </c>
      <c r="F7" s="8">
        <v>1065000</v>
      </c>
      <c r="G7" s="6">
        <v>214900</v>
      </c>
      <c r="H7" s="9">
        <f t="shared" si="1"/>
        <v>850100</v>
      </c>
      <c r="I7" s="1"/>
      <c r="J7" s="1"/>
    </row>
    <row r="8" spans="1:10" ht="42.75">
      <c r="A8" s="3">
        <v>6</v>
      </c>
      <c r="B8" s="4" t="s">
        <v>8</v>
      </c>
      <c r="C8" s="8">
        <v>1022000</v>
      </c>
      <c r="D8" s="6">
        <v>216300</v>
      </c>
      <c r="E8" s="9">
        <f t="shared" si="0"/>
        <v>805700</v>
      </c>
      <c r="F8" s="8">
        <v>1208000</v>
      </c>
      <c r="G8" s="6">
        <v>255499.99999999997</v>
      </c>
      <c r="H8" s="9">
        <f t="shared" si="1"/>
        <v>952500</v>
      </c>
      <c r="I8" s="1"/>
      <c r="J8" s="1"/>
    </row>
  </sheetData>
  <mergeCells count="1">
    <mergeCell ref="B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بخش دولتی</vt:lpstr>
      <vt:lpstr>بخش خصوصی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kamkar</dc:creator>
  <cp:lastModifiedBy>IT-Darman</cp:lastModifiedBy>
  <cp:lastPrinted>2021-10-04T05:22:15Z</cp:lastPrinted>
  <dcterms:created xsi:type="dcterms:W3CDTF">2021-10-03T05:19:17Z</dcterms:created>
  <dcterms:modified xsi:type="dcterms:W3CDTF">2021-11-22T06:44:11Z</dcterms:modified>
</cp:coreProperties>
</file>